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371" windowWidth="9630" windowHeight="8160" tabRatio="855" activeTab="0"/>
  </bookViews>
  <sheets>
    <sheet name="CLASSEMENT" sheetId="1" r:id="rId1"/>
    <sheet name="TOTAUX" sheetId="2" r:id="rId2"/>
    <sheet name="résultats" sheetId="3" r:id="rId3"/>
    <sheet name="antonio.civitillo" sheetId="4" r:id="rId4"/>
    <sheet name="armando.tracogna" sheetId="5" r:id="rId5"/>
    <sheet name="carlo.gervasoni" sheetId="6" r:id="rId6"/>
    <sheet name="carlos.remon" sheetId="7" r:id="rId7"/>
    <sheet name="carole.tracogna" sheetId="8" r:id="rId8"/>
    <sheet name="charly.schneeberger" sheetId="9" r:id="rId9"/>
    <sheet name="christian.liani" sheetId="10" r:id="rId10"/>
    <sheet name="christophe.toulousy" sheetId="11" r:id="rId11"/>
    <sheet name="daniel.ruiz" sheetId="12" r:id="rId12"/>
    <sheet name="dario.manghera" sheetId="13" r:id="rId13"/>
    <sheet name="david.dk" sheetId="14" r:id="rId14"/>
    <sheet name="david.guillot" sheetId="15" r:id="rId15"/>
    <sheet name="david.guisolan" sheetId="16" r:id="rId16"/>
    <sheet name="eduardo.granado" sheetId="17" r:id="rId17"/>
    <sheet name="fabio.innaurato" sheetId="18" r:id="rId18"/>
    <sheet name="farid.koumimi" sheetId="19" r:id="rId19"/>
    <sheet name="florian.burghardt" sheetId="20" r:id="rId20"/>
    <sheet name="francois.combes" sheetId="21" r:id="rId21"/>
    <sheet name="gianni.invito" sheetId="22" r:id="rId22"/>
    <sheet name="guillaume.schneeberger" sheetId="23" r:id="rId23"/>
    <sheet name="gunther.lades" sheetId="24" r:id="rId24"/>
    <sheet name="jeremy.morel" sheetId="25" r:id="rId25"/>
    <sheet name="jerome.chappuis" sheetId="26" r:id="rId26"/>
    <sheet name="marco.maggiso" sheetId="27" r:id="rId27"/>
    <sheet name="martin.williner" sheetId="28" r:id="rId28"/>
    <sheet name="massimo.cipriano" sheetId="29" r:id="rId29"/>
    <sheet name="mattia.petrini" sheetId="30" r:id="rId30"/>
    <sheet name="maurizio.mangano" sheetId="31" r:id="rId31"/>
    <sheet name="michael.alves" sheetId="32" r:id="rId32"/>
    <sheet name="michael.kaeser" sheetId="33" r:id="rId33"/>
    <sheet name="monique.bernard" sheetId="34" r:id="rId34"/>
    <sheet name="nicolas.donnier" sheetId="35" r:id="rId35"/>
    <sheet name="olivier.stucki" sheetId="36" r:id="rId36"/>
    <sheet name="pino.cipriano" sheetId="37" r:id="rId37"/>
    <sheet name="rene.tracogna" sheetId="38" r:id="rId38"/>
    <sheet name="roberto.illanes" sheetId="39" r:id="rId39"/>
    <sheet name="ronald.ziegler" sheetId="40" state="hidden" r:id="rId40"/>
    <sheet name="veronique.mikes" sheetId="41" r:id="rId41"/>
  </sheets>
  <externalReferences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<sst xmlns="http://schemas.openxmlformats.org/spreadsheetml/2006/main" count="13161" uniqueCount="240">
  <si>
    <t>LES PRONOS</t>
  </si>
  <si>
    <t>3 points le bon score, 1 point le bon résultat</t>
  </si>
  <si>
    <t>*</t>
  </si>
  <si>
    <t>scores</t>
  </si>
  <si>
    <t>pts</t>
  </si>
  <si>
    <t>1ere journee (11 juin, 12h)</t>
  </si>
  <si>
    <t>Afrique du Sud</t>
  </si>
  <si>
    <t>-</t>
  </si>
  <si>
    <t>Mexique</t>
  </si>
  <si>
    <t>Uruguay</t>
  </si>
  <si>
    <t>France</t>
  </si>
  <si>
    <t>Corée du Sud</t>
  </si>
  <si>
    <t>Grèce</t>
  </si>
  <si>
    <t>Argentine</t>
  </si>
  <si>
    <t>Nigeria</t>
  </si>
  <si>
    <t>Angleterre</t>
  </si>
  <si>
    <t>Etats-Unis</t>
  </si>
  <si>
    <t>Algérie</t>
  </si>
  <si>
    <t>Slovénie</t>
  </si>
  <si>
    <t>Serbie</t>
  </si>
  <si>
    <t>Ghana</t>
  </si>
  <si>
    <t>Allemagne</t>
  </si>
  <si>
    <t>Australie</t>
  </si>
  <si>
    <t>Pays-Bas</t>
  </si>
  <si>
    <t>Danemark</t>
  </si>
  <si>
    <t>Japon</t>
  </si>
  <si>
    <t>Cameroun</t>
  </si>
  <si>
    <t>Italie</t>
  </si>
  <si>
    <t>Paraguay</t>
  </si>
  <si>
    <t>Nouvelle Zélande</t>
  </si>
  <si>
    <t>Slovaquie</t>
  </si>
  <si>
    <t>Côte d'Ivoire</t>
  </si>
  <si>
    <t>Portugal</t>
  </si>
  <si>
    <t>Brésil</t>
  </si>
  <si>
    <t>Corée du Nord</t>
  </si>
  <si>
    <t>Honduras</t>
  </si>
  <si>
    <t>Chili</t>
  </si>
  <si>
    <t>Espagne</t>
  </si>
  <si>
    <t>Suisse</t>
  </si>
  <si>
    <t>2e journee (16 juin, 12h)</t>
  </si>
  <si>
    <t>3e journee (22 juin, 12h)</t>
  </si>
  <si>
    <t>x</t>
  </si>
  <si>
    <t>Gyan Asamoah</t>
  </si>
  <si>
    <t>Heinze</t>
  </si>
  <si>
    <t>Tshabalala, Marquez</t>
  </si>
  <si>
    <t>Lee, Park</t>
  </si>
  <si>
    <t>Gerrard, Dempsey</t>
  </si>
  <si>
    <t>Koren</t>
  </si>
  <si>
    <t>Podolski, Klose, Muller, Cacau</t>
  </si>
  <si>
    <t>AG Poulsen, Kuyt</t>
  </si>
  <si>
    <t>Honda</t>
  </si>
  <si>
    <t>Alcaraz, De Rossi</t>
  </si>
  <si>
    <t>TOTAL</t>
  </si>
  <si>
    <t>nr</t>
  </si>
  <si>
    <t>prénom</t>
  </si>
  <si>
    <t>nom</t>
  </si>
  <si>
    <t>groupe(s)</t>
  </si>
  <si>
    <t>René</t>
  </si>
  <si>
    <t>Tracogna</t>
  </si>
  <si>
    <t>fantalega</t>
  </si>
  <si>
    <t>novel</t>
  </si>
  <si>
    <t>Ronald</t>
  </si>
  <si>
    <t>Ziegler</t>
  </si>
  <si>
    <t>David</t>
  </si>
  <si>
    <t>Guillot</t>
  </si>
  <si>
    <t>Maurizio</t>
  </si>
  <si>
    <t>Mangano</t>
  </si>
  <si>
    <t>Guisolan</t>
  </si>
  <si>
    <t>Monique</t>
  </si>
  <si>
    <t>Bernard</t>
  </si>
  <si>
    <t>bacardi</t>
  </si>
  <si>
    <t>Daniel</t>
  </si>
  <si>
    <t>Ruiz</t>
  </si>
  <si>
    <t>bnp</t>
  </si>
  <si>
    <t>Florian</t>
  </si>
  <si>
    <t>Burghardt</t>
  </si>
  <si>
    <t>Roberto</t>
  </si>
  <si>
    <t>Illanes</t>
  </si>
  <si>
    <t>De Ketelaere</t>
  </si>
  <si>
    <t>François</t>
  </si>
  <si>
    <t>Combes</t>
  </si>
  <si>
    <t>Carlo</t>
  </si>
  <si>
    <t>Gervasoni</t>
  </si>
  <si>
    <t>Christian</t>
  </si>
  <si>
    <t>Liani</t>
  </si>
  <si>
    <t>Gianni</t>
  </si>
  <si>
    <t>invito</t>
  </si>
  <si>
    <t>Michael</t>
  </si>
  <si>
    <t>Kaeser</t>
  </si>
  <si>
    <t>Marco</t>
  </si>
  <si>
    <t>Maggiso</t>
  </si>
  <si>
    <t>Carlos</t>
  </si>
  <si>
    <t>Remon</t>
  </si>
  <si>
    <t>Ely lilly</t>
  </si>
  <si>
    <t>Farid</t>
  </si>
  <si>
    <t>Koumimi</t>
  </si>
  <si>
    <t>Dario</t>
  </si>
  <si>
    <t>Manghera</t>
  </si>
  <si>
    <t xml:space="preserve">Olivier </t>
  </si>
  <si>
    <t xml:space="preserve">Stucki </t>
  </si>
  <si>
    <t>allô</t>
  </si>
  <si>
    <t xml:space="preserve">Massimo </t>
  </si>
  <si>
    <t>Cipriano</t>
  </si>
  <si>
    <t>Gunther</t>
  </si>
  <si>
    <t>Lades</t>
  </si>
  <si>
    <t>secheron</t>
  </si>
  <si>
    <t>Jeremy</t>
  </si>
  <si>
    <t>Morel</t>
  </si>
  <si>
    <t>Pino</t>
  </si>
  <si>
    <t>Guillaume</t>
  </si>
  <si>
    <t>Schneeberger</t>
  </si>
  <si>
    <t>Nicolas</t>
  </si>
  <si>
    <t>Donnier</t>
  </si>
  <si>
    <t xml:space="preserve">Mattia </t>
  </si>
  <si>
    <t>Petrini</t>
  </si>
  <si>
    <t>Veronique</t>
  </si>
  <si>
    <t>Mikes</t>
  </si>
  <si>
    <t>Martin</t>
  </si>
  <si>
    <t>Williner</t>
  </si>
  <si>
    <t>Alves</t>
  </si>
  <si>
    <t>Anthony</t>
  </si>
  <si>
    <t>Civitillo</t>
  </si>
  <si>
    <t>Fabio</t>
  </si>
  <si>
    <t>Innaurato</t>
  </si>
  <si>
    <t>Eduardo</t>
  </si>
  <si>
    <t>Granado</t>
  </si>
  <si>
    <t>Charles Antoine</t>
  </si>
  <si>
    <t>Christophe</t>
  </si>
  <si>
    <t>Toulousy</t>
  </si>
  <si>
    <t>Carole</t>
  </si>
  <si>
    <t xml:space="preserve">Tracogna </t>
  </si>
  <si>
    <t>Jérôme</t>
  </si>
  <si>
    <t>Chappuis</t>
  </si>
  <si>
    <t>bch</t>
  </si>
  <si>
    <t>Armando</t>
  </si>
  <si>
    <t>bonus</t>
  </si>
  <si>
    <t>qualifiés</t>
  </si>
  <si>
    <t>quatuor</t>
  </si>
  <si>
    <t>points</t>
  </si>
  <si>
    <t>LE CLASSEMENT</t>
  </si>
  <si>
    <t>EN JEU :</t>
  </si>
  <si>
    <t>Vittek, Reid</t>
  </si>
  <si>
    <t>Maicon, Elano, Y.Ji</t>
  </si>
  <si>
    <t>-</t>
  </si>
  <si>
    <t>-</t>
  </si>
  <si>
    <t>Beausejour</t>
  </si>
  <si>
    <t>Fernandes</t>
  </si>
  <si>
    <t>Forlan, Forlan, Pereira</t>
  </si>
  <si>
    <t>Higuain, Higuain, Higuain, AG Park, Chung Yong</t>
  </si>
  <si>
    <t>Salpingidis, Torosidis, Uche</t>
  </si>
  <si>
    <t>Hernandez, Blanco</t>
  </si>
  <si>
    <t>Birsa, Liubijankic, Donovan, Bradley</t>
  </si>
  <si>
    <t>Jovanovic</t>
  </si>
  <si>
    <t>Sneijder</t>
  </si>
  <si>
    <t>Gyan Asamoah, Holman</t>
  </si>
  <si>
    <t>Etoo, Bendtner, Rommedhal</t>
  </si>
  <si>
    <t>Vera, Riveros</t>
  </si>
  <si>
    <t>Iaquinta, Smeltz</t>
  </si>
  <si>
    <t>Luis Fabiano, Luis Fabiano, Elano, Drogba</t>
  </si>
  <si>
    <t>David Villa, David Villa</t>
  </si>
  <si>
    <t>Mark Gonzalez</t>
  </si>
  <si>
    <t>Meireles, Simao, Almeida, Tiago, Liedson, C.Ronaldo</t>
  </si>
  <si>
    <t>Luis Suarez</t>
  </si>
  <si>
    <t>Malouda, Khumalo, Mphela</t>
  </si>
  <si>
    <t>Uche, Ayegbeni, Lee Jung Soo, Park Chu Young</t>
  </si>
  <si>
    <t>Demichelis, Palermo</t>
  </si>
  <si>
    <t>Donovan</t>
  </si>
  <si>
    <t>De Foe</t>
  </si>
  <si>
    <t>Vittek, Vittek, Kopunek, Di Natale, Quagliarella</t>
  </si>
  <si>
    <t>Cahill, Holman, Pantelic</t>
  </si>
  <si>
    <t>Oezil</t>
  </si>
  <si>
    <t>Etoo, Van Persie, Huntelaar</t>
  </si>
  <si>
    <t>Tomasson, Honda, Endo, Okazaki</t>
  </si>
  <si>
    <t>Yaya Touré, Romaric, Kalou</t>
  </si>
  <si>
    <t>Millar, Villa, Iniesta</t>
  </si>
  <si>
    <t>26.06 - 16h</t>
  </si>
  <si>
    <t>USA</t>
  </si>
  <si>
    <t>28.06 - 16h</t>
  </si>
  <si>
    <t>1/8 de finale</t>
  </si>
  <si>
    <t>phase de groupe</t>
  </si>
  <si>
    <t>qualifié</t>
  </si>
  <si>
    <t>ghana</t>
  </si>
  <si>
    <t>paraguay</t>
  </si>
  <si>
    <t>uruguay</t>
  </si>
  <si>
    <t>angleterre</t>
  </si>
  <si>
    <t>corée sud</t>
  </si>
  <si>
    <t>usa</t>
  </si>
  <si>
    <t>japon</t>
  </si>
  <si>
    <t>argentine</t>
  </si>
  <si>
    <t>brésil</t>
  </si>
  <si>
    <t>pronos1</t>
  </si>
  <si>
    <t>pronos2</t>
  </si>
  <si>
    <t>PRONOS1</t>
  </si>
  <si>
    <t>PRONOS2</t>
  </si>
  <si>
    <t>16 matches</t>
  </si>
  <si>
    <t>48 matches</t>
  </si>
  <si>
    <t>64 matches</t>
  </si>
  <si>
    <t>villa</t>
  </si>
  <si>
    <t>1/4 de finale</t>
  </si>
  <si>
    <t xml:space="preserve"> </t>
  </si>
  <si>
    <t>suarez, suarez, lee chung yong</t>
  </si>
  <si>
    <t>donovan, boateng, gyan asamoah</t>
  </si>
  <si>
    <t>pays-bas</t>
  </si>
  <si>
    <t>epagne</t>
  </si>
  <si>
    <r>
      <t>tevez, tevez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higuain</t>
    </r>
    <r>
      <rPr>
        <sz val="6"/>
        <rFont val="Arial"/>
        <family val="2"/>
      </rPr>
      <t>, hernandez</t>
    </r>
  </si>
  <si>
    <r>
      <t>robben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sneijder</t>
    </r>
    <r>
      <rPr>
        <sz val="6"/>
        <rFont val="Arial"/>
        <family val="2"/>
      </rPr>
      <t>, vittek</t>
    </r>
  </si>
  <si>
    <r>
      <t xml:space="preserve">juan, </t>
    </r>
    <r>
      <rPr>
        <u val="single"/>
        <sz val="6"/>
        <rFont val="Arial"/>
        <family val="2"/>
      </rPr>
      <t>luis fabiano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robinho</t>
    </r>
  </si>
  <si>
    <r>
      <t>klose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podolski</t>
    </r>
    <r>
      <rPr>
        <sz val="6"/>
        <rFont val="Arial"/>
        <family val="2"/>
      </rPr>
      <t>, müller, müller, upson</t>
    </r>
  </si>
  <si>
    <t>pas de versement</t>
  </si>
  <si>
    <t>pays bas</t>
  </si>
  <si>
    <t>forlan, muntari</t>
  </si>
  <si>
    <r>
      <t xml:space="preserve">müller, </t>
    </r>
    <r>
      <rPr>
        <u val="single"/>
        <sz val="6"/>
        <rFont val="Arial"/>
        <family val="2"/>
      </rPr>
      <t>klose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klose</t>
    </r>
    <r>
      <rPr>
        <sz val="6"/>
        <rFont val="Arial"/>
        <family val="2"/>
      </rPr>
      <t>, friedrich</t>
    </r>
  </si>
  <si>
    <t>1/2 finale</t>
  </si>
  <si>
    <t>Pays Bas</t>
  </si>
  <si>
    <r>
      <t xml:space="preserve">forlan, pereira, vanbrockhorst, </t>
    </r>
    <r>
      <rPr>
        <u val="single"/>
        <sz val="6"/>
        <rFont val="Arial"/>
        <family val="2"/>
      </rPr>
      <t>sneider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robben</t>
    </r>
  </si>
  <si>
    <r>
      <t>sneijder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sneijder</t>
    </r>
    <r>
      <rPr>
        <sz val="6"/>
        <rFont val="Arial"/>
        <family val="2"/>
      </rPr>
      <t xml:space="preserve">, </t>
    </r>
    <r>
      <rPr>
        <u val="single"/>
        <sz val="6"/>
        <rFont val="Arial"/>
        <family val="2"/>
      </rPr>
      <t>robinho</t>
    </r>
  </si>
  <si>
    <t>solde</t>
  </si>
  <si>
    <t>4e</t>
  </si>
  <si>
    <t>but</t>
  </si>
  <si>
    <t>1er</t>
  </si>
  <si>
    <t>2e</t>
  </si>
  <si>
    <t>3e</t>
  </si>
  <si>
    <t>buteur</t>
  </si>
  <si>
    <t>xavi</t>
  </si>
  <si>
    <t>torres</t>
  </si>
  <si>
    <t>kuyt</t>
  </si>
  <si>
    <t>villa, klose</t>
  </si>
  <si>
    <t>villa, robben</t>
  </si>
  <si>
    <t>podolski</t>
  </si>
  <si>
    <t>klose</t>
  </si>
  <si>
    <t>villa, vanpersie</t>
  </si>
  <si>
    <t>villa, podolski</t>
  </si>
  <si>
    <t>torres, villa</t>
  </si>
  <si>
    <t>torres, vanpersie</t>
  </si>
  <si>
    <t>vanpersie, villa</t>
  </si>
  <si>
    <t>Pays bas</t>
  </si>
  <si>
    <t>puyol</t>
  </si>
  <si>
    <t>finales</t>
  </si>
  <si>
    <t>cavani, forlan, muller, jansen, khedira</t>
  </si>
  <si>
    <t>iniesta</t>
  </si>
</sst>
</file>

<file path=xl/styles.xml><?xml version="1.0" encoding="utf-8"?>
<styleSheet xmlns="http://schemas.openxmlformats.org/spreadsheetml/2006/main">
  <numFmts count="6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fr&quot;#,##0_);\(&quot;Sfr&quot;#,##0\)"/>
    <numFmt numFmtId="181" formatCode="&quot;Sfr&quot;#,##0_);[Red]\(&quot;Sfr&quot;#,##0\)"/>
    <numFmt numFmtId="182" formatCode="&quot;Sfr&quot;#,##0.00_);\(&quot;Sfr&quot;#,##0.00\)"/>
    <numFmt numFmtId="183" formatCode="&quot;Sfr&quot;#,##0.00_);[Red]\(&quot;Sfr&quot;#,##0.00\)"/>
    <numFmt numFmtId="184" formatCode="_(&quot;Sfr&quot;* #,##0_);_(&quot;Sfr&quot;* \(#,##0\);_(&quot;Sfr&quot;* &quot;-&quot;_);_(@_)"/>
    <numFmt numFmtId="185" formatCode="_(* #,##0_);_(* \(#,##0\);_(* &quot;-&quot;_);_(@_)"/>
    <numFmt numFmtId="186" formatCode="_(&quot;Sfr&quot;* #,##0.00_);_(&quot;Sfr&quot;* \(#,##0.00\);_(&quot;Sfr&quot;* &quot;-&quot;??_);_(@_)"/>
    <numFmt numFmtId="187" formatCode="_(* #,##0.00_);_(* \(#,##0.00\);_(* &quot;-&quot;??_);_(@_)"/>
    <numFmt numFmtId="188" formatCode="&quot;SFr&quot;#,##0_);\(&quot;SFr&quot;#,##0\)"/>
    <numFmt numFmtId="189" formatCode="&quot;SFr&quot;#,##0_);[Red]\(&quot;SFr&quot;#,##0\)"/>
    <numFmt numFmtId="190" formatCode="&quot;SFr&quot;#,##0.00_);\(&quot;SFr&quot;#,##0.00\)"/>
    <numFmt numFmtId="191" formatCode="&quot;SFr&quot;#,##0.00_);[Red]\(&quot;SFr&quot;#,##0.00\)"/>
    <numFmt numFmtId="192" formatCode="_(&quot;SFr&quot;* #,##0_);_(&quot;SFr&quot;* \(#,##0\);_(&quot;SFr&quot;* &quot;-&quot;_);_(@_)"/>
    <numFmt numFmtId="193" formatCode="_(&quot;SFr&quot;* #,##0.00_);_(&quot;SFr&quot;* \(#,##0.00\);_(&quot;SFr&quot;* &quot;-&quot;??_);_(@_)"/>
    <numFmt numFmtId="194" formatCode="&quot;fr.&quot;\ #,##0;&quot;fr.&quot;\ \-#,##0"/>
    <numFmt numFmtId="195" formatCode="&quot;fr.&quot;\ #,##0;[Red]&quot;fr.&quot;\ \-#,##0"/>
    <numFmt numFmtId="196" formatCode="&quot;fr.&quot;\ #,##0.00;&quot;fr.&quot;\ \-#,##0.00"/>
    <numFmt numFmtId="197" formatCode="&quot;fr.&quot;\ #,##0.00;[Red]&quot;fr.&quot;\ \-#,##0.00"/>
    <numFmt numFmtId="198" formatCode="_ &quot;fr.&quot;\ * #,##0_ ;_ &quot;fr.&quot;\ * \-#,##0_ ;_ &quot;fr.&quot;\ * &quot;-&quot;_ ;_ @_ "/>
    <numFmt numFmtId="199" formatCode="_ &quot;fr.&quot;\ * #,##0.00_ ;_ &quot;fr.&quot;\ * \-#,##0.00_ ;_ &quot;fr.&quot;\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Fr.&quot;\ #,##0;&quot;Fr.&quot;\ \-#,##0"/>
    <numFmt numFmtId="207" formatCode="&quot;Fr.&quot;\ #,##0;[Red]&quot;Fr.&quot;\ \-#,##0"/>
    <numFmt numFmtId="208" formatCode="&quot;Fr.&quot;\ #,##0.00;&quot;Fr.&quot;\ \-#,##0.00"/>
    <numFmt numFmtId="209" formatCode="&quot;Fr.&quot;\ #,##0.00;[Red]&quot;Fr.&quot;\ \-#,##0.00"/>
    <numFmt numFmtId="210" formatCode="_ &quot;Fr.&quot;\ * #,##0_ ;_ &quot;Fr.&quot;\ * \-#,##0_ ;_ &quot;Fr.&quot;\ * &quot;-&quot;_ ;_ @_ "/>
    <numFmt numFmtId="211" formatCode="_ &quot;Fr.&quot;\ * #,##0.00_ ;_ &quot;Fr.&quot;\ * \-#,##0.00_ ;_ &quot;Fr.&quot;\ * &quot;-&quot;??_ ;_ @_ "/>
    <numFmt numFmtId="212" formatCode="0.0"/>
    <numFmt numFmtId="213" formatCode="&quot;SFr&quot;#,##0;&quot;SFr&quot;\-#,##0"/>
    <numFmt numFmtId="214" formatCode="&quot;SFr&quot;#,##0;[Red]&quot;SFr&quot;\-#,##0"/>
    <numFmt numFmtId="215" formatCode="&quot;SFr&quot;#,##0.00;&quot;SFr&quot;\-#,##0.00"/>
    <numFmt numFmtId="216" formatCode="&quot;SFr&quot;#,##0.00;[Red]&quot;SFr&quot;\-#,##0.00"/>
    <numFmt numFmtId="217" formatCode="_ &quot;SFr&quot;* #,##0_ ;_ &quot;SFr&quot;* \-#,##0_ ;_ &quot;SFr&quot;* &quot;-&quot;_ ;_ @_ "/>
    <numFmt numFmtId="218" formatCode="_ &quot;SFr&quot;* #,##0.00_ ;_ &quot;SFr&quot;* \-#,##0.00_ ;_ &quot;SFr&quot;* &quot;-&quot;??_ ;_ @_ 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 val="single"/>
      <sz val="8"/>
      <name val="Arial"/>
      <family val="0"/>
    </font>
    <font>
      <b/>
      <sz val="6"/>
      <name val="Arial"/>
      <family val="2"/>
    </font>
    <font>
      <i/>
      <sz val="7"/>
      <name val="Arial"/>
      <family val="2"/>
    </font>
    <font>
      <b/>
      <i/>
      <u val="single"/>
      <sz val="8"/>
      <name val="Arial"/>
      <family val="2"/>
    </font>
    <font>
      <sz val="7"/>
      <name val="Arial"/>
      <family val="2"/>
    </font>
    <font>
      <u val="single"/>
      <sz val="6"/>
      <name val="Arial"/>
      <family val="2"/>
    </font>
    <font>
      <sz val="8"/>
      <color indexed="10"/>
      <name val="Arial"/>
      <family val="0"/>
    </font>
    <font>
      <b/>
      <i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0" fillId="22" borderId="4" applyNumberFormat="0" applyFont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4" fillId="3" borderId="0" applyNumberFormat="0" applyBorder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20" borderId="8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21" borderId="3" applyNumberFormat="0" applyAlignment="0" applyProtection="0"/>
    <xf numFmtId="0" fontId="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4" borderId="0" xfId="0" applyFont="1" applyFill="1" applyAlignment="1" quotePrefix="1">
      <alignment horizontal="center"/>
    </xf>
    <xf numFmtId="0" fontId="18" fillId="24" borderId="11" xfId="0" applyFont="1" applyFill="1" applyBorder="1" applyAlignment="1">
      <alignment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 quotePrefix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7" xfId="0" applyFont="1" applyFill="1" applyBorder="1" applyAlignment="1" quotePrefix="1">
      <alignment horizontal="center"/>
    </xf>
    <xf numFmtId="0" fontId="18" fillId="24" borderId="18" xfId="0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/>
    </xf>
    <xf numFmtId="0" fontId="18" fillId="25" borderId="0" xfId="80" applyFont="1" applyFill="1">
      <alignment/>
      <protection/>
    </xf>
    <xf numFmtId="0" fontId="19" fillId="25" borderId="0" xfId="80" applyFont="1" applyFill="1">
      <alignment/>
      <protection/>
    </xf>
    <xf numFmtId="0" fontId="18" fillId="25" borderId="0" xfId="80" applyFont="1" applyFill="1" applyAlignment="1">
      <alignment horizontal="center"/>
      <protection/>
    </xf>
    <xf numFmtId="0" fontId="20" fillId="25" borderId="0" xfId="80" applyFont="1" applyFill="1">
      <alignment/>
      <protection/>
    </xf>
    <xf numFmtId="0" fontId="20" fillId="25" borderId="0" xfId="80" applyFont="1" applyFill="1" applyAlignment="1">
      <alignment horizontal="center"/>
      <protection/>
    </xf>
    <xf numFmtId="0" fontId="18" fillId="25" borderId="20" xfId="80" applyFont="1" applyFill="1" applyBorder="1" applyAlignment="1">
      <alignment horizontal="center"/>
      <protection/>
    </xf>
    <xf numFmtId="0" fontId="18" fillId="25" borderId="21" xfId="80" applyFont="1" applyFill="1" applyBorder="1">
      <alignment/>
      <protection/>
    </xf>
    <xf numFmtId="0" fontId="18" fillId="25" borderId="21" xfId="80" applyFont="1" applyFill="1" applyBorder="1" applyAlignment="1">
      <alignment horizontal="center"/>
      <protection/>
    </xf>
    <xf numFmtId="0" fontId="18" fillId="25" borderId="22" xfId="80" applyFont="1" applyFill="1" applyBorder="1" applyAlignment="1">
      <alignment horizontal="center"/>
      <protection/>
    </xf>
    <xf numFmtId="0" fontId="18" fillId="25" borderId="23" xfId="80" applyFont="1" applyFill="1" applyBorder="1" applyAlignment="1">
      <alignment horizontal="center"/>
      <protection/>
    </xf>
    <xf numFmtId="0" fontId="18" fillId="25" borderId="24" xfId="80" applyFont="1" applyFill="1" applyBorder="1" applyAlignment="1">
      <alignment horizontal="center"/>
      <protection/>
    </xf>
    <xf numFmtId="0" fontId="18" fillId="25" borderId="25" xfId="80" applyFont="1" applyFill="1" applyBorder="1" applyAlignment="1">
      <alignment horizontal="center"/>
      <protection/>
    </xf>
    <xf numFmtId="0" fontId="18" fillId="25" borderId="0" xfId="81" applyFont="1" applyFill="1">
      <alignment/>
      <protection/>
    </xf>
    <xf numFmtId="0" fontId="19" fillId="25" borderId="0" xfId="81" applyFont="1" applyFill="1">
      <alignment/>
      <protection/>
    </xf>
    <xf numFmtId="0" fontId="18" fillId="25" borderId="0" xfId="81" applyFont="1" applyFill="1" applyAlignment="1">
      <alignment horizontal="center"/>
      <protection/>
    </xf>
    <xf numFmtId="0" fontId="20" fillId="25" borderId="0" xfId="81" applyFont="1" applyFill="1">
      <alignment/>
      <protection/>
    </xf>
    <xf numFmtId="0" fontId="20" fillId="25" borderId="0" xfId="81" applyFont="1" applyFill="1" applyAlignment="1">
      <alignment horizontal="center"/>
      <protection/>
    </xf>
    <xf numFmtId="0" fontId="18" fillId="25" borderId="20" xfId="81" applyFont="1" applyFill="1" applyBorder="1" applyAlignment="1">
      <alignment horizontal="center"/>
      <protection/>
    </xf>
    <xf numFmtId="0" fontId="18" fillId="25" borderId="21" xfId="81" applyFont="1" applyFill="1" applyBorder="1">
      <alignment/>
      <protection/>
    </xf>
    <xf numFmtId="0" fontId="18" fillId="25" borderId="21" xfId="81" applyFont="1" applyFill="1" applyBorder="1" applyAlignment="1">
      <alignment horizontal="center"/>
      <protection/>
    </xf>
    <xf numFmtId="0" fontId="18" fillId="25" borderId="22" xfId="81" applyFont="1" applyFill="1" applyBorder="1" applyAlignment="1">
      <alignment horizontal="center"/>
      <protection/>
    </xf>
    <xf numFmtId="0" fontId="18" fillId="25" borderId="23" xfId="81" applyFont="1" applyFill="1" applyBorder="1" applyAlignment="1">
      <alignment horizontal="center"/>
      <protection/>
    </xf>
    <xf numFmtId="0" fontId="18" fillId="25" borderId="24" xfId="81" applyFont="1" applyFill="1" applyBorder="1" applyAlignment="1">
      <alignment horizontal="center"/>
      <protection/>
    </xf>
    <xf numFmtId="0" fontId="18" fillId="25" borderId="25" xfId="81" applyFont="1" applyFill="1" applyBorder="1" applyAlignment="1">
      <alignment horizontal="center"/>
      <protection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5" borderId="0" xfId="81" applyFont="1" applyFill="1">
      <alignment/>
      <protection/>
    </xf>
    <xf numFmtId="0" fontId="21" fillId="25" borderId="11" xfId="81" applyFont="1" applyFill="1" applyBorder="1">
      <alignment/>
      <protection/>
    </xf>
    <xf numFmtId="0" fontId="21" fillId="25" borderId="0" xfId="80" applyFont="1" applyFill="1">
      <alignment/>
      <protection/>
    </xf>
    <xf numFmtId="0" fontId="21" fillId="25" borderId="11" xfId="80" applyFont="1" applyFill="1" applyBorder="1">
      <alignment/>
      <protection/>
    </xf>
    <xf numFmtId="0" fontId="19" fillId="24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26" borderId="10" xfId="81" applyFont="1" applyFill="1" applyBorder="1" applyAlignment="1">
      <alignment horizontal="center"/>
      <protection/>
    </xf>
    <xf numFmtId="0" fontId="19" fillId="26" borderId="10" xfId="80" applyFont="1" applyFill="1" applyBorder="1" applyAlignment="1">
      <alignment horizontal="center"/>
      <protection/>
    </xf>
    <xf numFmtId="0" fontId="18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18" fillId="23" borderId="10" xfId="0" applyFont="1" applyFill="1" applyBorder="1" applyAlignment="1">
      <alignment horizontal="center"/>
    </xf>
    <xf numFmtId="0" fontId="18" fillId="23" borderId="0" xfId="0" applyFont="1" applyFill="1" applyAlignment="1">
      <alignment/>
    </xf>
    <xf numFmtId="0" fontId="18" fillId="4" borderId="10" xfId="0" applyFont="1" applyFill="1" applyBorder="1" applyAlignment="1">
      <alignment horizontal="center"/>
    </xf>
    <xf numFmtId="0" fontId="18" fillId="27" borderId="20" xfId="81" applyFont="1" applyFill="1" applyBorder="1" applyAlignment="1">
      <alignment horizontal="center"/>
      <protection/>
    </xf>
    <xf numFmtId="0" fontId="18" fillId="27" borderId="20" xfId="80" applyFont="1" applyFill="1" applyBorder="1" applyAlignment="1">
      <alignment horizontal="center"/>
      <protection/>
    </xf>
    <xf numFmtId="0" fontId="18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8" fillId="4" borderId="26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4" borderId="27" xfId="0" applyFont="1" applyFill="1" applyBorder="1" applyAlignment="1">
      <alignment/>
    </xf>
    <xf numFmtId="0" fontId="18" fillId="4" borderId="28" xfId="0" applyFont="1" applyFill="1" applyBorder="1" applyAlignment="1">
      <alignment/>
    </xf>
    <xf numFmtId="2" fontId="19" fillId="24" borderId="0" xfId="0" applyNumberFormat="1" applyFont="1" applyFill="1" applyAlignment="1">
      <alignment horizontal="left"/>
    </xf>
    <xf numFmtId="2" fontId="18" fillId="24" borderId="0" xfId="0" applyNumberFormat="1" applyFont="1" applyFill="1" applyAlignment="1">
      <alignment horizontal="right"/>
    </xf>
    <xf numFmtId="0" fontId="18" fillId="24" borderId="10" xfId="0" applyFont="1" applyFill="1" applyBorder="1" applyAlignment="1" quotePrefix="1">
      <alignment horizontal="center"/>
    </xf>
    <xf numFmtId="0" fontId="18" fillId="25" borderId="24" xfId="0" applyFont="1" applyFill="1" applyBorder="1" applyAlignment="1">
      <alignment horizontal="center"/>
    </xf>
    <xf numFmtId="0" fontId="18" fillId="25" borderId="0" xfId="0" applyFont="1" applyFill="1" applyAlignment="1">
      <alignment horizontal="center"/>
    </xf>
    <xf numFmtId="0" fontId="18" fillId="25" borderId="20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center"/>
    </xf>
    <xf numFmtId="0" fontId="18" fillId="25" borderId="23" xfId="0" applyFont="1" applyFill="1" applyBorder="1" applyAlignment="1">
      <alignment horizontal="center"/>
    </xf>
    <xf numFmtId="2" fontId="21" fillId="24" borderId="0" xfId="0" applyNumberFormat="1" applyFont="1" applyFill="1" applyAlignment="1">
      <alignment/>
    </xf>
    <xf numFmtId="0" fontId="18" fillId="7" borderId="14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8" fillId="24" borderId="29" xfId="0" applyFont="1" applyFill="1" applyBorder="1" applyAlignment="1">
      <alignment/>
    </xf>
    <xf numFmtId="0" fontId="0" fillId="24" borderId="0" xfId="0" applyFill="1" applyBorder="1" applyAlignment="1">
      <alignment horizontal="center" vertical="center" textRotation="90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18" fillId="24" borderId="30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90"/>
    </xf>
    <xf numFmtId="0" fontId="21" fillId="24" borderId="0" xfId="0" applyFont="1" applyFill="1" applyBorder="1" applyAlignment="1">
      <alignment/>
    </xf>
    <xf numFmtId="0" fontId="18" fillId="24" borderId="28" xfId="0" applyFont="1" applyFill="1" applyBorder="1" applyAlignment="1">
      <alignment horizontal="left"/>
    </xf>
    <xf numFmtId="0" fontId="21" fillId="24" borderId="0" xfId="0" applyFont="1" applyFill="1" applyAlignment="1">
      <alignment horizontal="left"/>
    </xf>
    <xf numFmtId="0" fontId="18" fillId="24" borderId="14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27" xfId="0" applyFont="1" applyFill="1" applyBorder="1" applyAlignment="1">
      <alignment/>
    </xf>
    <xf numFmtId="0" fontId="25" fillId="24" borderId="0" xfId="0" applyFont="1" applyFill="1" applyAlignment="1">
      <alignment/>
    </xf>
    <xf numFmtId="0" fontId="18" fillId="28" borderId="10" xfId="0" applyFont="1" applyFill="1" applyBorder="1" applyAlignment="1">
      <alignment horizontal="center"/>
    </xf>
    <xf numFmtId="0" fontId="18" fillId="29" borderId="2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24" borderId="31" xfId="0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18" fillId="24" borderId="32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 vertical="center" textRotation="90"/>
    </xf>
    <xf numFmtId="0" fontId="27" fillId="24" borderId="0" xfId="0" applyFont="1" applyFill="1" applyAlignment="1">
      <alignment/>
    </xf>
    <xf numFmtId="0" fontId="18" fillId="24" borderId="0" xfId="0" applyFont="1" applyFill="1" applyAlignment="1">
      <alignment horizontal="left"/>
    </xf>
    <xf numFmtId="0" fontId="21" fillId="24" borderId="0" xfId="0" applyFont="1" applyFill="1" applyAlignment="1" quotePrefix="1">
      <alignment horizontal="center"/>
    </xf>
    <xf numFmtId="2" fontId="21" fillId="30" borderId="10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/>
    </xf>
    <xf numFmtId="0" fontId="18" fillId="10" borderId="33" xfId="0" applyFont="1" applyFill="1" applyBorder="1" applyAlignment="1">
      <alignment/>
    </xf>
    <xf numFmtId="0" fontId="18" fillId="10" borderId="34" xfId="0" applyFont="1" applyFill="1" applyBorder="1" applyAlignment="1">
      <alignment/>
    </xf>
    <xf numFmtId="0" fontId="19" fillId="10" borderId="10" xfId="0" applyFont="1" applyFill="1" applyBorder="1" applyAlignment="1">
      <alignment horizontal="center"/>
    </xf>
    <xf numFmtId="0" fontId="18" fillId="10" borderId="26" xfId="0" applyFont="1" applyFill="1" applyBorder="1" applyAlignment="1">
      <alignment/>
    </xf>
    <xf numFmtId="0" fontId="18" fillId="10" borderId="0" xfId="0" applyFont="1" applyFill="1" applyBorder="1" applyAlignment="1">
      <alignment/>
    </xf>
    <xf numFmtId="0" fontId="18" fillId="24" borderId="27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5" borderId="0" xfId="0" applyFont="1" applyFill="1" applyAlignment="1">
      <alignment horizontal="center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8" fillId="24" borderId="26" xfId="0" applyFont="1" applyFill="1" applyBorder="1" applyAlignment="1">
      <alignment/>
    </xf>
    <xf numFmtId="0" fontId="18" fillId="24" borderId="33" xfId="0" applyFont="1" applyFill="1" applyBorder="1" applyAlignment="1">
      <alignment/>
    </xf>
    <xf numFmtId="0" fontId="28" fillId="24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24" borderId="35" xfId="0" applyFont="1" applyFill="1" applyBorder="1" applyAlignment="1">
      <alignment horizontal="left"/>
    </xf>
    <xf numFmtId="0" fontId="18" fillId="24" borderId="36" xfId="0" applyFont="1" applyFill="1" applyBorder="1" applyAlignment="1">
      <alignment/>
    </xf>
    <xf numFmtId="2" fontId="21" fillId="30" borderId="10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/>
    </xf>
    <xf numFmtId="0" fontId="19" fillId="24" borderId="0" xfId="0" applyFont="1" applyFill="1" applyAlignment="1">
      <alignment horizontal="center" vertical="center"/>
    </xf>
    <xf numFmtId="0" fontId="18" fillId="30" borderId="30" xfId="0" applyFont="1" applyFill="1" applyBorder="1" applyAlignment="1">
      <alignment horizontal="center"/>
    </xf>
    <xf numFmtId="0" fontId="18" fillId="30" borderId="31" xfId="0" applyFont="1" applyFill="1" applyBorder="1" applyAlignment="1">
      <alignment horizontal="center"/>
    </xf>
    <xf numFmtId="0" fontId="18" fillId="30" borderId="32" xfId="0" applyFont="1" applyFill="1" applyBorder="1" applyAlignment="1">
      <alignment horizontal="center"/>
    </xf>
    <xf numFmtId="0" fontId="18" fillId="24" borderId="30" xfId="0" applyFont="1" applyFill="1" applyBorder="1" applyAlignment="1">
      <alignment horizontal="center"/>
    </xf>
    <xf numFmtId="0" fontId="18" fillId="24" borderId="32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3" borderId="15" xfId="0" applyFont="1" applyFill="1" applyBorder="1" applyAlignment="1">
      <alignment horizontal="center" vertical="center" textRotation="90"/>
    </xf>
    <xf numFmtId="0" fontId="0" fillId="23" borderId="29" xfId="0" applyFill="1" applyBorder="1" applyAlignment="1">
      <alignment horizontal="center" vertical="center" textRotation="90"/>
    </xf>
    <xf numFmtId="0" fontId="0" fillId="23" borderId="13" xfId="0" applyFill="1" applyBorder="1" applyAlignment="1">
      <alignment horizontal="center" vertical="center" textRotation="90"/>
    </xf>
    <xf numFmtId="0" fontId="18" fillId="4" borderId="37" xfId="0" applyFont="1" applyFill="1" applyBorder="1" applyAlignment="1">
      <alignment horizontal="center" vertical="center" textRotation="90"/>
    </xf>
    <xf numFmtId="0" fontId="0" fillId="4" borderId="29" xfId="0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18" fillId="4" borderId="15" xfId="0" applyFont="1" applyFill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30" borderId="37" xfId="0" applyFont="1" applyFill="1" applyBorder="1" applyAlignment="1">
      <alignment horizontal="center" vertical="center" textRotation="90"/>
    </xf>
    <xf numFmtId="0" fontId="0" fillId="30" borderId="29" xfId="0" applyFill="1" applyBorder="1" applyAlignment="1">
      <alignment horizontal="center" vertical="center" textRotation="90"/>
    </xf>
    <xf numFmtId="0" fontId="0" fillId="30" borderId="13" xfId="0" applyFill="1" applyBorder="1" applyAlignment="1">
      <alignment horizontal="center" vertical="center" textRotation="90"/>
    </xf>
    <xf numFmtId="0" fontId="18" fillId="30" borderId="15" xfId="0" applyFont="1" applyFill="1" applyBorder="1" applyAlignment="1">
      <alignment horizontal="center" vertical="center" textRotation="90"/>
    </xf>
    <xf numFmtId="0" fontId="18" fillId="30" borderId="14" xfId="0" applyFont="1" applyFill="1" applyBorder="1" applyAlignment="1">
      <alignment horizontal="center" vertical="center" textRotation="90"/>
    </xf>
    <xf numFmtId="0" fontId="25" fillId="24" borderId="0" xfId="0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18" fillId="23" borderId="19" xfId="0" applyFont="1" applyFill="1" applyBorder="1" applyAlignment="1">
      <alignment horizontal="center" vertical="center" textRotation="90"/>
    </xf>
    <xf numFmtId="0" fontId="0" fillId="23" borderId="38" xfId="0" applyFill="1" applyBorder="1" applyAlignment="1">
      <alignment horizontal="center" vertical="center" textRotation="90"/>
    </xf>
    <xf numFmtId="0" fontId="0" fillId="23" borderId="17" xfId="0" applyFill="1" applyBorder="1" applyAlignment="1">
      <alignment horizontal="center" vertical="center" textRotation="90"/>
    </xf>
    <xf numFmtId="0" fontId="18" fillId="4" borderId="39" xfId="0" applyFont="1" applyFill="1" applyBorder="1" applyAlignment="1">
      <alignment horizontal="center" vertical="center" textRotation="90"/>
    </xf>
    <xf numFmtId="0" fontId="0" fillId="4" borderId="38" xfId="0" applyFill="1" applyBorder="1" applyAlignment="1">
      <alignment horizontal="center" vertical="center" textRotation="90"/>
    </xf>
    <xf numFmtId="0" fontId="0" fillId="4" borderId="17" xfId="0" applyFill="1" applyBorder="1" applyAlignment="1">
      <alignment horizontal="center" vertical="center" textRotation="90"/>
    </xf>
    <xf numFmtId="0" fontId="18" fillId="30" borderId="39" xfId="0" applyFont="1" applyFill="1" applyBorder="1" applyAlignment="1">
      <alignment horizontal="center" vertical="center" textRotation="90"/>
    </xf>
    <xf numFmtId="0" fontId="0" fillId="30" borderId="38" xfId="0" applyFill="1" applyBorder="1" applyAlignment="1">
      <alignment horizontal="center" vertical="center" textRotation="90"/>
    </xf>
    <xf numFmtId="0" fontId="0" fillId="30" borderId="17" xfId="0" applyFill="1" applyBorder="1" applyAlignment="1">
      <alignment horizontal="center" vertical="center" textRotation="90"/>
    </xf>
    <xf numFmtId="0" fontId="20" fillId="25" borderId="0" xfId="80" applyFont="1" applyFill="1" applyBorder="1" applyAlignment="1">
      <alignment horizontal="center"/>
      <protection/>
    </xf>
    <xf numFmtId="0" fontId="18" fillId="31" borderId="22" xfId="80" applyFont="1" applyFill="1" applyBorder="1" applyAlignment="1">
      <alignment horizontal="center" vertical="center" textRotation="90"/>
      <protection/>
    </xf>
    <xf numFmtId="0" fontId="18" fillId="32" borderId="40" xfId="80" applyFont="1" applyFill="1" applyBorder="1" applyAlignment="1">
      <alignment horizontal="center" vertical="center" textRotation="90"/>
      <protection/>
    </xf>
    <xf numFmtId="0" fontId="18" fillId="33" borderId="40" xfId="80" applyFont="1" applyFill="1" applyBorder="1" applyAlignment="1">
      <alignment horizontal="center" vertical="center" textRotation="90"/>
      <protection/>
    </xf>
    <xf numFmtId="0" fontId="20" fillId="25" borderId="0" xfId="81" applyFont="1" applyFill="1" applyBorder="1" applyAlignment="1">
      <alignment horizontal="center"/>
      <protection/>
    </xf>
    <xf numFmtId="0" fontId="18" fillId="31" borderId="22" xfId="81" applyFont="1" applyFill="1" applyBorder="1" applyAlignment="1">
      <alignment horizontal="center" vertical="center" textRotation="90"/>
      <protection/>
    </xf>
    <xf numFmtId="0" fontId="18" fillId="32" borderId="40" xfId="81" applyFont="1" applyFill="1" applyBorder="1" applyAlignment="1">
      <alignment horizontal="center" vertical="center" textRotation="90"/>
      <protection/>
    </xf>
    <xf numFmtId="0" fontId="18" fillId="33" borderId="40" xfId="81" applyFont="1" applyFill="1" applyBorder="1" applyAlignment="1">
      <alignment horizontal="center" vertical="center" textRotation="90"/>
      <protection/>
    </xf>
    <xf numFmtId="0" fontId="18" fillId="30" borderId="10" xfId="0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Linked Cell" xfId="73"/>
    <cellStyle name="Comma" xfId="74"/>
    <cellStyle name="Comma [0]" xfId="75"/>
    <cellStyle name="Currency" xfId="76"/>
    <cellStyle name="Currency [0]" xfId="77"/>
    <cellStyle name="Neutral" xfId="78"/>
    <cellStyle name="Neutre" xfId="79"/>
    <cellStyle name="Normal_gianni.invito" xfId="80"/>
    <cellStyle name="Normal_veronique.mikes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" xfId="89"/>
    <cellStyle name="Titre 1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%20paris\aaa-totaux.pa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hony.civitillo"/>
      <sheetName val="armando.tracogna"/>
      <sheetName val="carlo.gervasoni"/>
      <sheetName val="carlos.remon"/>
      <sheetName val="carole.tracogna"/>
      <sheetName val="charly.schneeberger"/>
      <sheetName val="christian.liani"/>
      <sheetName val="christophe.toulousy"/>
      <sheetName val="daniel.ruiz"/>
      <sheetName val="dario.manghera"/>
      <sheetName val="david.dk"/>
      <sheetName val="david.guillot"/>
      <sheetName val="david.guisolan"/>
      <sheetName val="eduardo.granado"/>
      <sheetName val="fabio.innaurato"/>
      <sheetName val="farid.koumimi"/>
      <sheetName val="florian.burghardt"/>
      <sheetName val="francois.combes"/>
      <sheetName val="gianni.invito"/>
      <sheetName val="guillaume.schneeberger"/>
      <sheetName val="gunther.lades"/>
      <sheetName val="jeremy.morel"/>
      <sheetName val="jerome.chappuis"/>
      <sheetName val="marco.maggiso"/>
      <sheetName val="martin.williner"/>
      <sheetName val="massimo.cipriano"/>
      <sheetName val="mattia.petrini"/>
      <sheetName val="maurizio.mangano"/>
      <sheetName val="michael.alves"/>
      <sheetName val="michael.kaeser"/>
      <sheetName val="monique.bernard"/>
      <sheetName val="nicolas.donnier"/>
      <sheetName val="oluvier.stucki"/>
      <sheetName val="pino.cipriano"/>
      <sheetName val="rene.tracogna"/>
      <sheetName val="roberto.illanes"/>
      <sheetName val="ronald.ziegler"/>
      <sheetName val="veronique.mikes"/>
    </sheetNames>
    <sheetDataSet>
      <sheetData sheetId="0">
        <row r="44">
          <cell r="C44">
            <v>8</v>
          </cell>
        </row>
      </sheetData>
      <sheetData sheetId="1">
        <row r="44">
          <cell r="C44">
            <v>4</v>
          </cell>
        </row>
      </sheetData>
      <sheetData sheetId="2">
        <row r="44">
          <cell r="C44">
            <v>0</v>
          </cell>
        </row>
      </sheetData>
      <sheetData sheetId="3">
        <row r="44">
          <cell r="C44">
            <v>7</v>
          </cell>
        </row>
      </sheetData>
      <sheetData sheetId="4">
        <row r="44">
          <cell r="C44">
            <v>2</v>
          </cell>
        </row>
      </sheetData>
      <sheetData sheetId="5">
        <row r="44">
          <cell r="C44">
            <v>12</v>
          </cell>
        </row>
      </sheetData>
      <sheetData sheetId="6">
        <row r="44">
          <cell r="C44">
            <v>5</v>
          </cell>
        </row>
      </sheetData>
      <sheetData sheetId="7">
        <row r="44">
          <cell r="C44">
            <v>8</v>
          </cell>
        </row>
      </sheetData>
      <sheetData sheetId="8">
        <row r="44">
          <cell r="C44">
            <v>9</v>
          </cell>
        </row>
      </sheetData>
      <sheetData sheetId="9">
        <row r="44">
          <cell r="C44">
            <v>5</v>
          </cell>
        </row>
      </sheetData>
      <sheetData sheetId="10">
        <row r="44">
          <cell r="C44">
            <v>5</v>
          </cell>
        </row>
      </sheetData>
      <sheetData sheetId="11">
        <row r="44">
          <cell r="C44">
            <v>9</v>
          </cell>
        </row>
      </sheetData>
      <sheetData sheetId="12">
        <row r="44">
          <cell r="C44">
            <v>5</v>
          </cell>
        </row>
      </sheetData>
      <sheetData sheetId="13">
        <row r="44">
          <cell r="C44">
            <v>9</v>
          </cell>
        </row>
      </sheetData>
      <sheetData sheetId="14">
        <row r="44">
          <cell r="C44">
            <v>5</v>
          </cell>
        </row>
      </sheetData>
      <sheetData sheetId="15">
        <row r="44">
          <cell r="C44">
            <v>5</v>
          </cell>
        </row>
      </sheetData>
      <sheetData sheetId="16">
        <row r="44">
          <cell r="C44">
            <v>5</v>
          </cell>
        </row>
      </sheetData>
      <sheetData sheetId="17">
        <row r="44">
          <cell r="C44">
            <v>6</v>
          </cell>
        </row>
      </sheetData>
      <sheetData sheetId="18">
        <row r="44">
          <cell r="C44">
            <v>3</v>
          </cell>
        </row>
      </sheetData>
      <sheetData sheetId="19">
        <row r="44">
          <cell r="C44">
            <v>7</v>
          </cell>
        </row>
      </sheetData>
      <sheetData sheetId="20">
        <row r="44">
          <cell r="C44">
            <v>1</v>
          </cell>
        </row>
      </sheetData>
      <sheetData sheetId="21">
        <row r="44">
          <cell r="C44">
            <v>5</v>
          </cell>
        </row>
      </sheetData>
      <sheetData sheetId="22">
        <row r="44">
          <cell r="C44">
            <v>7</v>
          </cell>
        </row>
      </sheetData>
      <sheetData sheetId="23">
        <row r="44">
          <cell r="C44">
            <v>8</v>
          </cell>
        </row>
      </sheetData>
      <sheetData sheetId="24">
        <row r="44">
          <cell r="C44">
            <v>6</v>
          </cell>
        </row>
      </sheetData>
      <sheetData sheetId="25">
        <row r="44">
          <cell r="C44">
            <v>5</v>
          </cell>
        </row>
      </sheetData>
      <sheetData sheetId="26">
        <row r="44">
          <cell r="C44">
            <v>5</v>
          </cell>
        </row>
      </sheetData>
      <sheetData sheetId="27">
        <row r="44">
          <cell r="C44">
            <v>3</v>
          </cell>
        </row>
      </sheetData>
      <sheetData sheetId="28">
        <row r="44">
          <cell r="C44">
            <v>7</v>
          </cell>
        </row>
      </sheetData>
      <sheetData sheetId="29">
        <row r="44">
          <cell r="C44">
            <v>5</v>
          </cell>
        </row>
      </sheetData>
      <sheetData sheetId="30">
        <row r="44">
          <cell r="C44">
            <v>0</v>
          </cell>
        </row>
      </sheetData>
      <sheetData sheetId="31">
        <row r="44">
          <cell r="C44">
            <v>5</v>
          </cell>
        </row>
      </sheetData>
      <sheetData sheetId="32">
        <row r="44">
          <cell r="C44">
            <v>1</v>
          </cell>
        </row>
      </sheetData>
      <sheetData sheetId="33">
        <row r="44">
          <cell r="C44">
            <v>3</v>
          </cell>
        </row>
      </sheetData>
      <sheetData sheetId="34">
        <row r="44">
          <cell r="C44">
            <v>1</v>
          </cell>
        </row>
      </sheetData>
      <sheetData sheetId="35">
        <row r="44">
          <cell r="C44">
            <v>5</v>
          </cell>
        </row>
      </sheetData>
      <sheetData sheetId="36">
        <row r="44">
          <cell r="C44">
            <v>9</v>
          </cell>
        </row>
      </sheetData>
      <sheetData sheetId="37">
        <row r="44">
          <cell r="C4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H9" sqref="H9"/>
    </sheetView>
  </sheetViews>
  <sheetFormatPr defaultColWidth="11.421875" defaultRowHeight="12.75"/>
  <cols>
    <col min="1" max="1" width="2.57421875" style="57" customWidth="1"/>
    <col min="2" max="2" width="12.421875" style="57" customWidth="1"/>
    <col min="3" max="3" width="11.421875" style="57" customWidth="1"/>
    <col min="4" max="4" width="6.140625" style="61" customWidth="1"/>
    <col min="5" max="5" width="4.00390625" style="57" customWidth="1"/>
    <col min="6" max="7" width="8.7109375" style="57" customWidth="1"/>
    <col min="8" max="8" width="6.7109375" style="57" customWidth="1"/>
    <col min="9" max="9" width="6.421875" style="57" customWidth="1"/>
    <col min="10" max="16384" width="11.421875" style="57" customWidth="1"/>
  </cols>
  <sheetData>
    <row r="1" spans="2:5" ht="24.75" customHeight="1">
      <c r="B1" s="137" t="s">
        <v>139</v>
      </c>
      <c r="C1" s="137"/>
      <c r="D1" s="137"/>
      <c r="E1" s="137"/>
    </row>
    <row r="2" spans="1:9" ht="11.25">
      <c r="A2" s="55" t="s">
        <v>53</v>
      </c>
      <c r="B2" s="56" t="s">
        <v>54</v>
      </c>
      <c r="C2" s="56" t="s">
        <v>55</v>
      </c>
      <c r="D2" s="61" t="s">
        <v>138</v>
      </c>
      <c r="F2" s="58"/>
      <c r="G2" s="74"/>
      <c r="H2" s="58" t="s">
        <v>140</v>
      </c>
      <c r="I2" s="74">
        <v>720</v>
      </c>
    </row>
    <row r="3" spans="1:4" ht="10.5" customHeight="1">
      <c r="A3" s="55"/>
      <c r="B3" s="56"/>
      <c r="C3" s="56"/>
      <c r="D3" s="62"/>
    </row>
    <row r="4" spans="1:9" ht="11.25">
      <c r="A4" s="57">
        <v>1</v>
      </c>
      <c r="B4" s="118" t="s">
        <v>124</v>
      </c>
      <c r="C4" s="119" t="s">
        <v>125</v>
      </c>
      <c r="D4" s="120">
        <f>TOTAUX!H18</f>
        <v>116</v>
      </c>
      <c r="E4" s="58" t="s">
        <v>7</v>
      </c>
      <c r="F4" s="75">
        <v>500</v>
      </c>
      <c r="G4" s="82"/>
      <c r="H4" s="75">
        <v>500</v>
      </c>
      <c r="I4" s="82"/>
    </row>
    <row r="5" spans="1:9" ht="11.25">
      <c r="A5" s="57">
        <v>2</v>
      </c>
      <c r="B5" s="121" t="s">
        <v>74</v>
      </c>
      <c r="C5" s="122" t="s">
        <v>75</v>
      </c>
      <c r="D5" s="120">
        <f>TOTAUX!H21</f>
        <v>103</v>
      </c>
      <c r="E5" s="57">
        <f aca="true" t="shared" si="0" ref="E5:E40">D5-$D$4</f>
        <v>-13</v>
      </c>
      <c r="F5" s="75">
        <v>150</v>
      </c>
      <c r="G5" s="82"/>
      <c r="H5" s="75">
        <v>150</v>
      </c>
      <c r="I5" s="82"/>
    </row>
    <row r="6" spans="1:9" ht="11.25">
      <c r="A6" s="57">
        <v>3</v>
      </c>
      <c r="B6" s="121" t="s">
        <v>63</v>
      </c>
      <c r="C6" s="122" t="s">
        <v>64</v>
      </c>
      <c r="D6" s="120">
        <f>TOTAUX!H15</f>
        <v>96</v>
      </c>
      <c r="E6" s="57">
        <f t="shared" si="0"/>
        <v>-20</v>
      </c>
      <c r="F6" s="75">
        <v>35</v>
      </c>
      <c r="G6" s="82"/>
      <c r="H6" s="75">
        <v>70</v>
      </c>
      <c r="I6" s="82"/>
    </row>
    <row r="7" spans="1:6" ht="11.25">
      <c r="A7" s="57">
        <v>4</v>
      </c>
      <c r="B7" s="121" t="s">
        <v>117</v>
      </c>
      <c r="C7" s="122" t="s">
        <v>118</v>
      </c>
      <c r="D7" s="120">
        <f>TOTAUX!H29</f>
        <v>96</v>
      </c>
      <c r="E7" s="57">
        <f t="shared" si="0"/>
        <v>-20</v>
      </c>
      <c r="F7" s="75">
        <v>35</v>
      </c>
    </row>
    <row r="8" spans="1:5" ht="11.25">
      <c r="A8" s="57">
        <v>5</v>
      </c>
      <c r="B8" s="70" t="s">
        <v>115</v>
      </c>
      <c r="C8" s="71" t="s">
        <v>116</v>
      </c>
      <c r="D8" s="69">
        <f>TOTAUX!H42</f>
        <v>91</v>
      </c>
      <c r="E8" s="57">
        <f t="shared" si="0"/>
        <v>-25</v>
      </c>
    </row>
    <row r="9" spans="1:5" ht="11.25">
      <c r="A9" s="57">
        <v>6</v>
      </c>
      <c r="B9" s="70" t="s">
        <v>71</v>
      </c>
      <c r="C9" s="71" t="s">
        <v>72</v>
      </c>
      <c r="D9" s="69">
        <f>TOTAUX!H13</f>
        <v>91</v>
      </c>
      <c r="E9" s="57">
        <f t="shared" si="0"/>
        <v>-25</v>
      </c>
    </row>
    <row r="10" spans="1:5" ht="11.25">
      <c r="A10" s="57">
        <v>7</v>
      </c>
      <c r="B10" s="70" t="s">
        <v>63</v>
      </c>
      <c r="C10" s="71" t="s">
        <v>78</v>
      </c>
      <c r="D10" s="69">
        <f>TOTAUX!H17</f>
        <v>90</v>
      </c>
      <c r="E10" s="57">
        <f t="shared" si="0"/>
        <v>-26</v>
      </c>
    </row>
    <row r="11" spans="1:5" ht="11.25">
      <c r="A11" s="57">
        <v>8</v>
      </c>
      <c r="B11" s="70" t="s">
        <v>87</v>
      </c>
      <c r="C11" s="71" t="s">
        <v>88</v>
      </c>
      <c r="D11" s="69">
        <f>TOTAUX!H33</f>
        <v>89</v>
      </c>
      <c r="E11" s="57">
        <f t="shared" si="0"/>
        <v>-27</v>
      </c>
    </row>
    <row r="12" spans="1:5" ht="11.25">
      <c r="A12" s="57">
        <v>9</v>
      </c>
      <c r="B12" s="70" t="s">
        <v>126</v>
      </c>
      <c r="C12" s="71" t="s">
        <v>110</v>
      </c>
      <c r="D12" s="69">
        <f>TOTAUX!H10</f>
        <v>89</v>
      </c>
      <c r="E12" s="57">
        <f t="shared" si="0"/>
        <v>-27</v>
      </c>
    </row>
    <row r="13" spans="1:5" ht="11.25">
      <c r="A13" s="57">
        <v>10</v>
      </c>
      <c r="B13" s="70" t="s">
        <v>63</v>
      </c>
      <c r="C13" s="71" t="s">
        <v>67</v>
      </c>
      <c r="D13" s="69">
        <f>TOTAUX!H16</f>
        <v>89</v>
      </c>
      <c r="E13" s="57">
        <f t="shared" si="0"/>
        <v>-27</v>
      </c>
    </row>
    <row r="14" spans="1:5" ht="11.25">
      <c r="A14" s="57">
        <v>11</v>
      </c>
      <c r="B14" s="70" t="s">
        <v>106</v>
      </c>
      <c r="C14" s="71" t="s">
        <v>107</v>
      </c>
      <c r="D14" s="69">
        <f>TOTAUX!H26</f>
        <v>89</v>
      </c>
      <c r="E14" s="57">
        <f t="shared" si="0"/>
        <v>-27</v>
      </c>
    </row>
    <row r="15" spans="1:5" ht="11.25">
      <c r="A15" s="57">
        <v>12</v>
      </c>
      <c r="B15" s="70" t="s">
        <v>83</v>
      </c>
      <c r="C15" s="71" t="s">
        <v>84</v>
      </c>
      <c r="D15" s="69">
        <f>TOTAUX!H11</f>
        <v>88</v>
      </c>
      <c r="E15" s="57">
        <f t="shared" si="0"/>
        <v>-28</v>
      </c>
    </row>
    <row r="16" spans="1:5" ht="11.25">
      <c r="A16" s="57">
        <v>13</v>
      </c>
      <c r="B16" s="70" t="s">
        <v>94</v>
      </c>
      <c r="C16" s="71" t="s">
        <v>95</v>
      </c>
      <c r="D16" s="69">
        <f>TOTAUX!H20</f>
        <v>88</v>
      </c>
      <c r="E16" s="57">
        <f t="shared" si="0"/>
        <v>-28</v>
      </c>
    </row>
    <row r="17" spans="1:5" ht="11.25">
      <c r="A17" s="57">
        <v>14</v>
      </c>
      <c r="B17" s="70" t="s">
        <v>89</v>
      </c>
      <c r="C17" s="71" t="s">
        <v>90</v>
      </c>
      <c r="D17" s="69">
        <f>TOTAUX!H28</f>
        <v>87</v>
      </c>
      <c r="E17" s="57">
        <f t="shared" si="0"/>
        <v>-29</v>
      </c>
    </row>
    <row r="18" spans="1:5" ht="11.25">
      <c r="A18" s="57">
        <v>15</v>
      </c>
      <c r="B18" s="70" t="s">
        <v>76</v>
      </c>
      <c r="C18" s="71" t="s">
        <v>77</v>
      </c>
      <c r="D18" s="69">
        <f>TOTAUX!H40</f>
        <v>87</v>
      </c>
      <c r="E18" s="57">
        <f t="shared" si="0"/>
        <v>-29</v>
      </c>
    </row>
    <row r="19" spans="1:5" ht="11.25">
      <c r="A19" s="57">
        <v>16</v>
      </c>
      <c r="B19" s="70" t="s">
        <v>113</v>
      </c>
      <c r="C19" s="71" t="s">
        <v>114</v>
      </c>
      <c r="D19" s="69">
        <f>TOTAUX!H31</f>
        <v>87</v>
      </c>
      <c r="E19" s="57">
        <f t="shared" si="0"/>
        <v>-29</v>
      </c>
    </row>
    <row r="20" spans="1:5" ht="11.25">
      <c r="A20" s="57">
        <v>17</v>
      </c>
      <c r="B20" s="70" t="s">
        <v>122</v>
      </c>
      <c r="C20" s="71" t="s">
        <v>123</v>
      </c>
      <c r="D20" s="69">
        <f>TOTAUX!H19</f>
        <v>86</v>
      </c>
      <c r="E20" s="57">
        <f t="shared" si="0"/>
        <v>-30</v>
      </c>
    </row>
    <row r="21" spans="1:5" ht="11.25">
      <c r="A21" s="57">
        <v>18</v>
      </c>
      <c r="B21" s="70" t="s">
        <v>91</v>
      </c>
      <c r="C21" s="71" t="s">
        <v>92</v>
      </c>
      <c r="D21" s="69">
        <f>TOTAUX!H8</f>
        <v>86</v>
      </c>
      <c r="E21" s="57">
        <f t="shared" si="0"/>
        <v>-30</v>
      </c>
    </row>
    <row r="22" spans="1:5" ht="11.25">
      <c r="A22" s="57">
        <v>19</v>
      </c>
      <c r="B22" s="70" t="s">
        <v>131</v>
      </c>
      <c r="C22" s="71" t="s">
        <v>132</v>
      </c>
      <c r="D22" s="69">
        <f>TOTAUX!H27</f>
        <v>85</v>
      </c>
      <c r="E22" s="57">
        <f t="shared" si="0"/>
        <v>-31</v>
      </c>
    </row>
    <row r="23" spans="1:5" ht="11.25">
      <c r="A23" s="57">
        <v>20</v>
      </c>
      <c r="B23" s="70" t="s">
        <v>111</v>
      </c>
      <c r="C23" s="71" t="s">
        <v>112</v>
      </c>
      <c r="D23" s="69">
        <f>TOTAUX!H36</f>
        <v>85</v>
      </c>
      <c r="E23" s="57">
        <f t="shared" si="0"/>
        <v>-31</v>
      </c>
    </row>
    <row r="24" spans="1:5" ht="11.25">
      <c r="A24" s="57">
        <v>21</v>
      </c>
      <c r="B24" s="70" t="s">
        <v>87</v>
      </c>
      <c r="C24" s="71" t="s">
        <v>119</v>
      </c>
      <c r="D24" s="69">
        <f>TOTAUX!H34</f>
        <v>83</v>
      </c>
      <c r="E24" s="57">
        <f t="shared" si="0"/>
        <v>-33</v>
      </c>
    </row>
    <row r="25" spans="1:5" ht="11.25">
      <c r="A25" s="57">
        <v>22</v>
      </c>
      <c r="B25" s="70" t="s">
        <v>79</v>
      </c>
      <c r="C25" s="71" t="s">
        <v>80</v>
      </c>
      <c r="D25" s="69">
        <f>TOTAUX!H22</f>
        <v>81</v>
      </c>
      <c r="E25" s="57">
        <f t="shared" si="0"/>
        <v>-35</v>
      </c>
    </row>
    <row r="26" spans="1:5" ht="11.25">
      <c r="A26" s="57">
        <v>23</v>
      </c>
      <c r="B26" s="70" t="s">
        <v>101</v>
      </c>
      <c r="C26" s="71" t="s">
        <v>102</v>
      </c>
      <c r="D26" s="69">
        <f>TOTAUX!H30</f>
        <v>81</v>
      </c>
      <c r="E26" s="57">
        <f t="shared" si="0"/>
        <v>-35</v>
      </c>
    </row>
    <row r="27" spans="1:5" ht="11.25">
      <c r="A27" s="57">
        <v>24</v>
      </c>
      <c r="B27" s="70" t="s">
        <v>129</v>
      </c>
      <c r="C27" s="71" t="s">
        <v>130</v>
      </c>
      <c r="D27" s="69">
        <f>TOTAUX!H9</f>
        <v>80</v>
      </c>
      <c r="E27" s="57">
        <f t="shared" si="0"/>
        <v>-36</v>
      </c>
    </row>
    <row r="28" spans="1:5" ht="11.25">
      <c r="A28" s="57">
        <v>25</v>
      </c>
      <c r="B28" s="70" t="s">
        <v>109</v>
      </c>
      <c r="C28" s="71" t="s">
        <v>110</v>
      </c>
      <c r="D28" s="69">
        <f>TOTAUX!H24</f>
        <v>80</v>
      </c>
      <c r="E28" s="57">
        <f t="shared" si="0"/>
        <v>-36</v>
      </c>
    </row>
    <row r="29" spans="1:5" ht="11.25">
      <c r="A29" s="57">
        <v>26</v>
      </c>
      <c r="B29" s="70" t="s">
        <v>127</v>
      </c>
      <c r="C29" s="71" t="s">
        <v>128</v>
      </c>
      <c r="D29" s="69">
        <f>TOTAUX!H12</f>
        <v>79</v>
      </c>
      <c r="E29" s="57">
        <f t="shared" si="0"/>
        <v>-37</v>
      </c>
    </row>
    <row r="30" spans="1:5" ht="11.25">
      <c r="A30" s="57">
        <v>27</v>
      </c>
      <c r="B30" s="70" t="s">
        <v>68</v>
      </c>
      <c r="C30" s="71" t="s">
        <v>69</v>
      </c>
      <c r="D30" s="69">
        <f>TOTAUX!H35</f>
        <v>78</v>
      </c>
      <c r="E30" s="57">
        <f t="shared" si="0"/>
        <v>-38</v>
      </c>
    </row>
    <row r="31" spans="1:5" ht="11.25">
      <c r="A31" s="57">
        <v>28</v>
      </c>
      <c r="B31" s="70" t="s">
        <v>65</v>
      </c>
      <c r="C31" s="71" t="s">
        <v>66</v>
      </c>
      <c r="D31" s="69">
        <f>TOTAUX!H32</f>
        <v>77</v>
      </c>
      <c r="E31" s="57">
        <f t="shared" si="0"/>
        <v>-39</v>
      </c>
    </row>
    <row r="32" spans="1:5" ht="11.25">
      <c r="A32" s="57">
        <v>29</v>
      </c>
      <c r="B32" s="70" t="s">
        <v>98</v>
      </c>
      <c r="C32" s="71" t="s">
        <v>99</v>
      </c>
      <c r="D32" s="69">
        <f>TOTAUX!H37</f>
        <v>75</v>
      </c>
      <c r="E32" s="57">
        <f t="shared" si="0"/>
        <v>-41</v>
      </c>
    </row>
    <row r="33" spans="1:5" ht="11.25">
      <c r="A33" s="57">
        <v>30</v>
      </c>
      <c r="B33" s="70" t="s">
        <v>81</v>
      </c>
      <c r="C33" s="71" t="s">
        <v>82</v>
      </c>
      <c r="D33" s="69">
        <f>TOTAUX!H7</f>
        <v>75</v>
      </c>
      <c r="E33" s="57">
        <f t="shared" si="0"/>
        <v>-41</v>
      </c>
    </row>
    <row r="34" spans="1:5" ht="11.25">
      <c r="A34" s="57">
        <v>31</v>
      </c>
      <c r="B34" s="70" t="s">
        <v>96</v>
      </c>
      <c r="C34" s="71" t="s">
        <v>97</v>
      </c>
      <c r="D34" s="69">
        <f>TOTAUX!H14</f>
        <v>75</v>
      </c>
      <c r="E34" s="57">
        <f t="shared" si="0"/>
        <v>-41</v>
      </c>
    </row>
    <row r="35" spans="1:5" ht="11.25">
      <c r="A35" s="57">
        <v>32</v>
      </c>
      <c r="B35" s="70" t="s">
        <v>108</v>
      </c>
      <c r="C35" s="71" t="s">
        <v>102</v>
      </c>
      <c r="D35" s="69">
        <f>TOTAUX!H38</f>
        <v>73</v>
      </c>
      <c r="E35" s="57">
        <f t="shared" si="0"/>
        <v>-43</v>
      </c>
    </row>
    <row r="36" spans="1:5" ht="11.25">
      <c r="A36" s="57">
        <v>33</v>
      </c>
      <c r="B36" s="70" t="s">
        <v>134</v>
      </c>
      <c r="C36" s="71" t="s">
        <v>58</v>
      </c>
      <c r="D36" s="69">
        <f>TOTAUX!H6</f>
        <v>73</v>
      </c>
      <c r="E36" s="57">
        <f t="shared" si="0"/>
        <v>-43</v>
      </c>
    </row>
    <row r="37" spans="1:5" ht="11.25">
      <c r="A37" s="57">
        <v>34</v>
      </c>
      <c r="B37" s="70" t="s">
        <v>120</v>
      </c>
      <c r="C37" s="71" t="s">
        <v>121</v>
      </c>
      <c r="D37" s="69">
        <f>TOTAUX!H5</f>
        <v>72</v>
      </c>
      <c r="E37" s="57">
        <f t="shared" si="0"/>
        <v>-44</v>
      </c>
    </row>
    <row r="38" spans="1:5" ht="11.25">
      <c r="A38" s="57">
        <v>35</v>
      </c>
      <c r="B38" s="70" t="s">
        <v>57</v>
      </c>
      <c r="C38" s="71" t="s">
        <v>58</v>
      </c>
      <c r="D38" s="69">
        <f>TOTAUX!H39</f>
        <v>65</v>
      </c>
      <c r="E38" s="57">
        <f t="shared" si="0"/>
        <v>-51</v>
      </c>
    </row>
    <row r="39" spans="1:5" ht="11.25">
      <c r="A39" s="57">
        <v>36</v>
      </c>
      <c r="B39" s="70" t="s">
        <v>103</v>
      </c>
      <c r="C39" s="71" t="s">
        <v>104</v>
      </c>
      <c r="D39" s="69">
        <f>TOTAUX!H25</f>
        <v>64</v>
      </c>
      <c r="E39" s="57">
        <f t="shared" si="0"/>
        <v>-52</v>
      </c>
    </row>
    <row r="40" spans="1:5" ht="11.25">
      <c r="A40" s="57">
        <v>37</v>
      </c>
      <c r="B40" s="70" t="s">
        <v>85</v>
      </c>
      <c r="C40" s="71" t="s">
        <v>86</v>
      </c>
      <c r="D40" s="69">
        <f>TOTAUX!H23</f>
        <v>62</v>
      </c>
      <c r="E40" s="57">
        <f t="shared" si="0"/>
        <v>-54</v>
      </c>
    </row>
    <row r="41" spans="1:5" ht="11.25">
      <c r="A41" s="57">
        <v>38</v>
      </c>
      <c r="B41" s="72" t="s">
        <v>61</v>
      </c>
      <c r="C41" s="73" t="s">
        <v>62</v>
      </c>
      <c r="D41" s="69">
        <v>0</v>
      </c>
      <c r="E41" s="57" t="s">
        <v>208</v>
      </c>
    </row>
  </sheetData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31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14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62" t="s">
        <v>5</v>
      </c>
      <c r="C5" s="1" t="s">
        <v>6</v>
      </c>
      <c r="D5" s="3" t="s">
        <v>7</v>
      </c>
      <c r="E5" s="1" t="s">
        <v>8</v>
      </c>
      <c r="G5" s="14">
        <v>0</v>
      </c>
      <c r="H5" s="7" t="s">
        <v>7</v>
      </c>
      <c r="I5" s="14">
        <v>2</v>
      </c>
      <c r="M5" s="14">
        <v>0</v>
      </c>
      <c r="O5" s="68">
        <v>1</v>
      </c>
      <c r="P5" s="7" t="s">
        <v>7</v>
      </c>
      <c r="Q5" s="68">
        <v>1</v>
      </c>
      <c r="R5" s="45" t="str">
        <f>résultats!P4</f>
        <v>Tshabalala, Marquez</v>
      </c>
    </row>
    <row r="6" spans="1:18" ht="11.25">
      <c r="A6" s="1">
        <v>2</v>
      </c>
      <c r="B6" s="163"/>
      <c r="C6" s="1" t="s">
        <v>9</v>
      </c>
      <c r="D6" s="3" t="s">
        <v>7</v>
      </c>
      <c r="E6" s="1" t="s">
        <v>10</v>
      </c>
      <c r="G6" s="14">
        <v>0</v>
      </c>
      <c r="H6" s="7" t="s">
        <v>7</v>
      </c>
      <c r="I6" s="14">
        <v>1</v>
      </c>
      <c r="M6" s="14">
        <v>0</v>
      </c>
      <c r="O6" s="68">
        <v>0</v>
      </c>
      <c r="P6" s="7" t="s">
        <v>7</v>
      </c>
      <c r="Q6" s="68">
        <v>0</v>
      </c>
      <c r="R6" s="45" t="str">
        <f>résultats!P5</f>
        <v>-</v>
      </c>
    </row>
    <row r="7" spans="1:18" ht="11.25">
      <c r="A7" s="1">
        <v>3</v>
      </c>
      <c r="B7" s="163"/>
      <c r="C7" s="1" t="s">
        <v>11</v>
      </c>
      <c r="D7" s="3" t="s">
        <v>7</v>
      </c>
      <c r="E7" s="1" t="s">
        <v>12</v>
      </c>
      <c r="G7" s="14">
        <v>0</v>
      </c>
      <c r="H7" s="7" t="s">
        <v>7</v>
      </c>
      <c r="I7" s="14">
        <v>0</v>
      </c>
      <c r="M7" s="14">
        <v>0</v>
      </c>
      <c r="O7" s="68">
        <v>2</v>
      </c>
      <c r="P7" s="7" t="s">
        <v>7</v>
      </c>
      <c r="Q7" s="68">
        <v>0</v>
      </c>
      <c r="R7" s="45" t="str">
        <f>résultats!P6</f>
        <v>Lee, Park</v>
      </c>
    </row>
    <row r="8" spans="1:18" ht="11.25">
      <c r="A8" s="1">
        <v>4</v>
      </c>
      <c r="B8" s="163"/>
      <c r="C8" s="1" t="s">
        <v>13</v>
      </c>
      <c r="D8" s="3" t="s">
        <v>7</v>
      </c>
      <c r="E8" s="1" t="s">
        <v>14</v>
      </c>
      <c r="G8" s="14">
        <v>2</v>
      </c>
      <c r="H8" s="7" t="s">
        <v>7</v>
      </c>
      <c r="I8" s="14">
        <v>0</v>
      </c>
      <c r="M8" s="14">
        <v>1</v>
      </c>
      <c r="O8" s="68">
        <v>1</v>
      </c>
      <c r="P8" s="7" t="s">
        <v>7</v>
      </c>
      <c r="Q8" s="68">
        <v>0</v>
      </c>
      <c r="R8" s="45" t="str">
        <f>résultats!P7</f>
        <v>Heinze</v>
      </c>
    </row>
    <row r="9" spans="1:18" ht="11.25">
      <c r="A9" s="1">
        <v>5</v>
      </c>
      <c r="B9" s="163"/>
      <c r="C9" s="1" t="s">
        <v>15</v>
      </c>
      <c r="D9" s="3" t="s">
        <v>7</v>
      </c>
      <c r="E9" s="1" t="s">
        <v>16</v>
      </c>
      <c r="G9" s="14">
        <v>2</v>
      </c>
      <c r="H9" s="7" t="s">
        <v>7</v>
      </c>
      <c r="I9" s="14">
        <v>0</v>
      </c>
      <c r="M9" s="14">
        <v>0</v>
      </c>
      <c r="O9" s="68">
        <v>1</v>
      </c>
      <c r="P9" s="7" t="s">
        <v>7</v>
      </c>
      <c r="Q9" s="68">
        <v>1</v>
      </c>
      <c r="R9" s="45" t="str">
        <f>résultats!P8</f>
        <v>Gerrard, Dempsey</v>
      </c>
    </row>
    <row r="10" spans="1:18" ht="11.25">
      <c r="A10" s="1">
        <v>6</v>
      </c>
      <c r="B10" s="163"/>
      <c r="C10" s="1" t="s">
        <v>17</v>
      </c>
      <c r="D10" s="3" t="s">
        <v>7</v>
      </c>
      <c r="E10" s="1" t="s">
        <v>18</v>
      </c>
      <c r="G10" s="14">
        <v>1</v>
      </c>
      <c r="H10" s="7" t="s">
        <v>7</v>
      </c>
      <c r="I10" s="14">
        <v>2</v>
      </c>
      <c r="M10" s="14">
        <v>1</v>
      </c>
      <c r="O10" s="68">
        <v>0</v>
      </c>
      <c r="P10" s="7" t="s">
        <v>7</v>
      </c>
      <c r="Q10" s="68">
        <v>1</v>
      </c>
      <c r="R10" s="45" t="str">
        <f>résultats!P9</f>
        <v>Koren</v>
      </c>
    </row>
    <row r="11" spans="1:18" ht="11.25">
      <c r="A11" s="1">
        <v>7</v>
      </c>
      <c r="B11" s="163"/>
      <c r="C11" s="1" t="s">
        <v>19</v>
      </c>
      <c r="D11" s="3" t="s">
        <v>7</v>
      </c>
      <c r="E11" s="1" t="s">
        <v>20</v>
      </c>
      <c r="G11" s="14">
        <v>2</v>
      </c>
      <c r="H11" s="7" t="s">
        <v>7</v>
      </c>
      <c r="I11" s="14">
        <v>1</v>
      </c>
      <c r="M11" s="14">
        <v>0</v>
      </c>
      <c r="O11" s="68">
        <v>0</v>
      </c>
      <c r="P11" s="7" t="s">
        <v>7</v>
      </c>
      <c r="Q11" s="68">
        <v>1</v>
      </c>
      <c r="R11" s="45" t="str">
        <f>résultats!P10</f>
        <v>Gyan Asamoah</v>
      </c>
    </row>
    <row r="12" spans="1:18" ht="11.25">
      <c r="A12" s="1">
        <v>8</v>
      </c>
      <c r="B12" s="163"/>
      <c r="C12" s="1" t="s">
        <v>21</v>
      </c>
      <c r="D12" s="3" t="s">
        <v>7</v>
      </c>
      <c r="E12" s="1" t="s">
        <v>22</v>
      </c>
      <c r="G12" s="14">
        <v>2</v>
      </c>
      <c r="H12" s="7" t="s">
        <v>7</v>
      </c>
      <c r="I12" s="14">
        <v>0</v>
      </c>
      <c r="M12" s="14">
        <v>1</v>
      </c>
      <c r="O12" s="68">
        <v>4</v>
      </c>
      <c r="P12" s="7" t="s">
        <v>7</v>
      </c>
      <c r="Q12" s="68">
        <v>0</v>
      </c>
      <c r="R12" s="45" t="str">
        <f>résultats!P11</f>
        <v>Podolski, Klose, Muller, Cacau</v>
      </c>
    </row>
    <row r="13" spans="1:18" ht="11.25">
      <c r="A13" s="1">
        <v>9</v>
      </c>
      <c r="B13" s="163"/>
      <c r="C13" s="1" t="s">
        <v>23</v>
      </c>
      <c r="D13" s="3" t="s">
        <v>7</v>
      </c>
      <c r="E13" s="1" t="s">
        <v>24</v>
      </c>
      <c r="G13" s="14">
        <v>2</v>
      </c>
      <c r="H13" s="7" t="s">
        <v>7</v>
      </c>
      <c r="I13" s="14">
        <v>0</v>
      </c>
      <c r="M13" s="14">
        <v>3</v>
      </c>
      <c r="O13" s="68">
        <v>2</v>
      </c>
      <c r="P13" s="7" t="s">
        <v>7</v>
      </c>
      <c r="Q13" s="68">
        <v>0</v>
      </c>
      <c r="R13" s="45" t="str">
        <f>résultats!P12</f>
        <v>AG Poulsen, Kuyt</v>
      </c>
    </row>
    <row r="14" spans="1:18" ht="11.25">
      <c r="A14" s="1">
        <v>10</v>
      </c>
      <c r="B14" s="163"/>
      <c r="C14" s="1" t="s">
        <v>25</v>
      </c>
      <c r="D14" s="3" t="s">
        <v>7</v>
      </c>
      <c r="E14" s="1" t="s">
        <v>26</v>
      </c>
      <c r="G14" s="14">
        <v>0</v>
      </c>
      <c r="H14" s="7" t="s">
        <v>7</v>
      </c>
      <c r="I14" s="14">
        <v>2</v>
      </c>
      <c r="M14" s="14">
        <v>0</v>
      </c>
      <c r="O14" s="68">
        <v>1</v>
      </c>
      <c r="P14" s="7" t="s">
        <v>7</v>
      </c>
      <c r="Q14" s="68">
        <v>0</v>
      </c>
      <c r="R14" s="45" t="str">
        <f>résultats!P13</f>
        <v>Honda</v>
      </c>
    </row>
    <row r="15" spans="1:18" ht="11.25">
      <c r="A15" s="1">
        <v>11</v>
      </c>
      <c r="B15" s="163"/>
      <c r="C15" s="1" t="s">
        <v>27</v>
      </c>
      <c r="D15" s="3" t="s">
        <v>7</v>
      </c>
      <c r="E15" s="1" t="s">
        <v>28</v>
      </c>
      <c r="G15" s="14">
        <v>2</v>
      </c>
      <c r="H15" s="7" t="s">
        <v>7</v>
      </c>
      <c r="I15" s="14">
        <v>1</v>
      </c>
      <c r="M15" s="14">
        <v>0</v>
      </c>
      <c r="O15" s="68">
        <v>1</v>
      </c>
      <c r="P15" s="7" t="s">
        <v>7</v>
      </c>
      <c r="Q15" s="68">
        <v>1</v>
      </c>
      <c r="R15" s="45" t="str">
        <f>résultats!P14</f>
        <v>Alcaraz, De Rossi</v>
      </c>
    </row>
    <row r="16" spans="1:18" ht="11.25">
      <c r="A16" s="1">
        <v>12</v>
      </c>
      <c r="B16" s="163"/>
      <c r="C16" s="1" t="s">
        <v>29</v>
      </c>
      <c r="D16" s="3" t="s">
        <v>7</v>
      </c>
      <c r="E16" s="1" t="s">
        <v>30</v>
      </c>
      <c r="G16" s="14">
        <v>0</v>
      </c>
      <c r="H16" s="7" t="s">
        <v>7</v>
      </c>
      <c r="I16" s="14">
        <v>2</v>
      </c>
      <c r="M16" s="14">
        <v>0</v>
      </c>
      <c r="O16" s="14">
        <f>résultats!M15</f>
        <v>1</v>
      </c>
      <c r="P16" s="7" t="s">
        <v>7</v>
      </c>
      <c r="Q16" s="14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63"/>
      <c r="C17" s="1" t="s">
        <v>31</v>
      </c>
      <c r="D17" s="3" t="s">
        <v>7</v>
      </c>
      <c r="E17" s="1" t="s">
        <v>32</v>
      </c>
      <c r="G17" s="14">
        <v>1</v>
      </c>
      <c r="H17" s="7" t="s">
        <v>7</v>
      </c>
      <c r="I17" s="14">
        <v>1</v>
      </c>
      <c r="M17" s="14">
        <v>1</v>
      </c>
      <c r="O17" s="14">
        <f>résultats!M16</f>
        <v>0</v>
      </c>
      <c r="P17" s="7" t="s">
        <v>7</v>
      </c>
      <c r="Q17" s="14">
        <f>résultats!O16</f>
        <v>0</v>
      </c>
      <c r="R17" s="45" t="str">
        <f>résultats!P16</f>
        <v>-</v>
      </c>
    </row>
    <row r="18" spans="1:18" ht="11.25">
      <c r="A18" s="1">
        <v>14</v>
      </c>
      <c r="B18" s="163"/>
      <c r="C18" s="1" t="s">
        <v>33</v>
      </c>
      <c r="D18" s="3" t="s">
        <v>7</v>
      </c>
      <c r="E18" s="1" t="s">
        <v>34</v>
      </c>
      <c r="G18" s="14">
        <v>3</v>
      </c>
      <c r="H18" s="7" t="s">
        <v>7</v>
      </c>
      <c r="I18" s="14">
        <v>0</v>
      </c>
      <c r="M18" s="14">
        <v>1</v>
      </c>
      <c r="O18" s="14">
        <f>résultats!M17</f>
        <v>2</v>
      </c>
      <c r="P18" s="7" t="s">
        <v>7</v>
      </c>
      <c r="Q18" s="14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63"/>
      <c r="C19" s="1" t="s">
        <v>35</v>
      </c>
      <c r="D19" s="3" t="s">
        <v>7</v>
      </c>
      <c r="E19" s="1" t="s">
        <v>36</v>
      </c>
      <c r="G19" s="14">
        <v>1</v>
      </c>
      <c r="H19" s="7" t="s">
        <v>7</v>
      </c>
      <c r="I19" s="14">
        <v>3</v>
      </c>
      <c r="M19" s="14">
        <v>1</v>
      </c>
      <c r="O19" s="14">
        <f>résultats!M18</f>
        <v>0</v>
      </c>
      <c r="P19" s="7" t="s">
        <v>7</v>
      </c>
      <c r="Q19" s="14">
        <f>résultats!O18</f>
        <v>1</v>
      </c>
      <c r="R19" s="45" t="str">
        <f>résultats!P18</f>
        <v>Beausejour</v>
      </c>
    </row>
    <row r="20" spans="1:18" ht="12" thickBot="1">
      <c r="A20" s="15">
        <v>16</v>
      </c>
      <c r="B20" s="164"/>
      <c r="C20" s="15" t="s">
        <v>37</v>
      </c>
      <c r="D20" s="16" t="s">
        <v>7</v>
      </c>
      <c r="E20" s="15" t="s">
        <v>38</v>
      </c>
      <c r="F20" s="15"/>
      <c r="G20" s="17">
        <v>2</v>
      </c>
      <c r="H20" s="18" t="s">
        <v>7</v>
      </c>
      <c r="I20" s="17">
        <v>0</v>
      </c>
      <c r="J20" s="101"/>
      <c r="K20" s="15"/>
      <c r="L20" s="101"/>
      <c r="M20" s="17">
        <v>0</v>
      </c>
      <c r="N20" s="15"/>
      <c r="O20" s="17">
        <f>résultats!M19</f>
        <v>0</v>
      </c>
      <c r="P20" s="18" t="s">
        <v>7</v>
      </c>
      <c r="Q20" s="17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65" t="s">
        <v>39</v>
      </c>
      <c r="C21" s="1" t="s">
        <v>6</v>
      </c>
      <c r="D21" s="3" t="s">
        <v>7</v>
      </c>
      <c r="E21" s="1" t="s">
        <v>9</v>
      </c>
      <c r="G21" s="19">
        <v>0</v>
      </c>
      <c r="H21" s="7" t="s">
        <v>7</v>
      </c>
      <c r="I21" s="19">
        <v>1</v>
      </c>
      <c r="M21" s="19">
        <v>1</v>
      </c>
      <c r="O21" s="19">
        <f>résultats!M20</f>
        <v>0</v>
      </c>
      <c r="P21" s="7" t="s">
        <v>7</v>
      </c>
      <c r="Q21" s="19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66"/>
      <c r="C22" s="1" t="s">
        <v>13</v>
      </c>
      <c r="D22" s="3" t="s">
        <v>7</v>
      </c>
      <c r="E22" s="1" t="s">
        <v>11</v>
      </c>
      <c r="G22" s="14">
        <v>2</v>
      </c>
      <c r="H22" s="7" t="s">
        <v>7</v>
      </c>
      <c r="I22" s="14">
        <v>1</v>
      </c>
      <c r="M22" s="14">
        <v>1</v>
      </c>
      <c r="O22" s="14">
        <f>résultats!M21</f>
        <v>4</v>
      </c>
      <c r="P22" s="7" t="s">
        <v>7</v>
      </c>
      <c r="Q22" s="14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66"/>
      <c r="C23" s="1" t="s">
        <v>12</v>
      </c>
      <c r="D23" s="3" t="s">
        <v>7</v>
      </c>
      <c r="E23" s="1" t="s">
        <v>14</v>
      </c>
      <c r="G23" s="14">
        <v>0</v>
      </c>
      <c r="H23" s="7" t="s">
        <v>7</v>
      </c>
      <c r="I23" s="14">
        <v>0</v>
      </c>
      <c r="M23" s="14">
        <v>0</v>
      </c>
      <c r="O23" s="14">
        <f>résultats!M22</f>
        <v>2</v>
      </c>
      <c r="P23" s="7" t="s">
        <v>7</v>
      </c>
      <c r="Q23" s="14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66"/>
      <c r="C24" s="1" t="s">
        <v>10</v>
      </c>
      <c r="D24" s="3" t="s">
        <v>7</v>
      </c>
      <c r="E24" s="1" t="s">
        <v>8</v>
      </c>
      <c r="G24" s="14">
        <v>1</v>
      </c>
      <c r="H24" s="7" t="s">
        <v>7</v>
      </c>
      <c r="I24" s="14">
        <v>1</v>
      </c>
      <c r="M24" s="14">
        <v>0</v>
      </c>
      <c r="O24" s="14">
        <f>résultats!M23</f>
        <v>0</v>
      </c>
      <c r="P24" s="7" t="s">
        <v>7</v>
      </c>
      <c r="Q24" s="14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66"/>
      <c r="C25" s="1" t="s">
        <v>21</v>
      </c>
      <c r="D25" s="3" t="s">
        <v>7</v>
      </c>
      <c r="E25" s="1" t="s">
        <v>19</v>
      </c>
      <c r="G25" s="14">
        <v>2</v>
      </c>
      <c r="H25" s="7" t="s">
        <v>7</v>
      </c>
      <c r="I25" s="14">
        <v>1</v>
      </c>
      <c r="M25" s="14">
        <v>0</v>
      </c>
      <c r="O25" s="14">
        <f>résultats!M24</f>
        <v>0</v>
      </c>
      <c r="P25" s="7" t="s">
        <v>7</v>
      </c>
      <c r="Q25" s="14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66"/>
      <c r="C26" s="1" t="s">
        <v>18</v>
      </c>
      <c r="D26" s="3" t="s">
        <v>7</v>
      </c>
      <c r="E26" s="1" t="s">
        <v>16</v>
      </c>
      <c r="G26" s="14">
        <v>0</v>
      </c>
      <c r="H26" s="7" t="s">
        <v>7</v>
      </c>
      <c r="I26" s="14">
        <v>1</v>
      </c>
      <c r="M26" s="14">
        <v>0</v>
      </c>
      <c r="O26" s="14">
        <f>résultats!M25</f>
        <v>2</v>
      </c>
      <c r="P26" s="7" t="s">
        <v>7</v>
      </c>
      <c r="Q26" s="14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66"/>
      <c r="C27" s="1" t="s">
        <v>15</v>
      </c>
      <c r="D27" s="3" t="s">
        <v>7</v>
      </c>
      <c r="E27" s="1" t="s">
        <v>17</v>
      </c>
      <c r="G27" s="14">
        <v>2</v>
      </c>
      <c r="H27" s="7" t="s">
        <v>7</v>
      </c>
      <c r="I27" s="14">
        <v>0</v>
      </c>
      <c r="M27" s="14">
        <v>0</v>
      </c>
      <c r="O27" s="14">
        <f>résultats!M26</f>
        <v>0</v>
      </c>
      <c r="P27" s="7" t="s">
        <v>7</v>
      </c>
      <c r="Q27" s="14">
        <f>résultats!O26</f>
        <v>0</v>
      </c>
      <c r="R27" s="45" t="str">
        <f>résultats!P26</f>
        <v>-</v>
      </c>
    </row>
    <row r="28" spans="1:18" ht="11.25">
      <c r="A28" s="1">
        <v>24</v>
      </c>
      <c r="B28" s="166"/>
      <c r="C28" s="1" t="s">
        <v>23</v>
      </c>
      <c r="D28" s="3" t="s">
        <v>7</v>
      </c>
      <c r="E28" s="1" t="s">
        <v>25</v>
      </c>
      <c r="G28" s="14">
        <v>2</v>
      </c>
      <c r="H28" s="7" t="s">
        <v>7</v>
      </c>
      <c r="I28" s="14">
        <v>1</v>
      </c>
      <c r="M28" s="14">
        <v>1</v>
      </c>
      <c r="O28" s="14">
        <f>résultats!M27</f>
        <v>1</v>
      </c>
      <c r="P28" s="7" t="s">
        <v>7</v>
      </c>
      <c r="Q28" s="14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66"/>
      <c r="C29" s="1" t="s">
        <v>20</v>
      </c>
      <c r="D29" s="3" t="s">
        <v>7</v>
      </c>
      <c r="E29" s="1" t="s">
        <v>22</v>
      </c>
      <c r="G29" s="14">
        <v>1</v>
      </c>
      <c r="H29" s="7" t="s">
        <v>7</v>
      </c>
      <c r="I29" s="14">
        <v>2</v>
      </c>
      <c r="M29" s="14">
        <v>0</v>
      </c>
      <c r="O29" s="14">
        <f>résultats!M28</f>
        <v>1</v>
      </c>
      <c r="P29" s="7" t="s">
        <v>7</v>
      </c>
      <c r="Q29" s="14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66"/>
      <c r="C30" s="1" t="s">
        <v>26</v>
      </c>
      <c r="D30" s="3" t="s">
        <v>7</v>
      </c>
      <c r="E30" s="1" t="s">
        <v>24</v>
      </c>
      <c r="G30" s="14">
        <v>2</v>
      </c>
      <c r="H30" s="7" t="s">
        <v>7</v>
      </c>
      <c r="I30" s="14">
        <v>1</v>
      </c>
      <c r="M30" s="14">
        <v>0</v>
      </c>
      <c r="O30" s="14">
        <f>résultats!M29</f>
        <v>1</v>
      </c>
      <c r="P30" s="7" t="s">
        <v>7</v>
      </c>
      <c r="Q30" s="14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66"/>
      <c r="C31" s="1" t="s">
        <v>30</v>
      </c>
      <c r="D31" s="3" t="s">
        <v>7</v>
      </c>
      <c r="E31" s="1" t="s">
        <v>28</v>
      </c>
      <c r="G31" s="14">
        <v>1</v>
      </c>
      <c r="H31" s="7" t="s">
        <v>7</v>
      </c>
      <c r="I31" s="14">
        <v>1</v>
      </c>
      <c r="M31" s="14">
        <v>0</v>
      </c>
      <c r="O31" s="14">
        <f>résultats!M30</f>
        <v>0</v>
      </c>
      <c r="P31" s="7" t="s">
        <v>7</v>
      </c>
      <c r="Q31" s="14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66"/>
      <c r="C32" s="1" t="s">
        <v>27</v>
      </c>
      <c r="D32" s="3" t="s">
        <v>7</v>
      </c>
      <c r="E32" s="1" t="s">
        <v>29</v>
      </c>
      <c r="G32" s="14">
        <v>2</v>
      </c>
      <c r="H32" s="7" t="s">
        <v>7</v>
      </c>
      <c r="I32" s="14">
        <v>0</v>
      </c>
      <c r="M32" s="14">
        <v>0</v>
      </c>
      <c r="O32" s="14">
        <f>résultats!M31</f>
        <v>1</v>
      </c>
      <c r="P32" s="7" t="s">
        <v>7</v>
      </c>
      <c r="Q32" s="14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66"/>
      <c r="C33" s="1" t="s">
        <v>33</v>
      </c>
      <c r="D33" s="3" t="s">
        <v>7</v>
      </c>
      <c r="E33" s="1" t="s">
        <v>31</v>
      </c>
      <c r="G33" s="14">
        <v>3</v>
      </c>
      <c r="H33" s="7" t="s">
        <v>7</v>
      </c>
      <c r="I33" s="14">
        <v>1</v>
      </c>
      <c r="M33" s="14">
        <v>3</v>
      </c>
      <c r="O33" s="14">
        <f>résultats!M32</f>
        <v>3</v>
      </c>
      <c r="P33" s="7" t="s">
        <v>7</v>
      </c>
      <c r="Q33" s="14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66"/>
      <c r="C34" s="1" t="s">
        <v>32</v>
      </c>
      <c r="D34" s="3" t="s">
        <v>7</v>
      </c>
      <c r="E34" s="1" t="s">
        <v>34</v>
      </c>
      <c r="G34" s="14">
        <v>2</v>
      </c>
      <c r="H34" s="7" t="s">
        <v>7</v>
      </c>
      <c r="I34" s="14">
        <v>0</v>
      </c>
      <c r="M34" s="14">
        <v>1</v>
      </c>
      <c r="O34" s="14">
        <f>résultats!M33</f>
        <v>7</v>
      </c>
      <c r="P34" s="7" t="s">
        <v>7</v>
      </c>
      <c r="Q34" s="14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66"/>
      <c r="C35" s="1" t="s">
        <v>36</v>
      </c>
      <c r="D35" s="3" t="s">
        <v>7</v>
      </c>
      <c r="E35" s="1" t="s">
        <v>38</v>
      </c>
      <c r="G35" s="14">
        <v>2</v>
      </c>
      <c r="H35" s="7" t="s">
        <v>7</v>
      </c>
      <c r="I35" s="14">
        <v>1</v>
      </c>
      <c r="M35" s="14">
        <v>1</v>
      </c>
      <c r="O35" s="14">
        <f>résultats!M34</f>
        <v>1</v>
      </c>
      <c r="P35" s="7" t="s">
        <v>7</v>
      </c>
      <c r="Q35" s="14">
        <f>résultats!O34</f>
        <v>0</v>
      </c>
      <c r="R35" s="45" t="str">
        <f>résultats!P34</f>
        <v>Mark Gonzalez</v>
      </c>
    </row>
    <row r="36" spans="1:18" ht="12" thickBot="1">
      <c r="A36" s="15">
        <v>32</v>
      </c>
      <c r="B36" s="167"/>
      <c r="C36" s="15" t="s">
        <v>37</v>
      </c>
      <c r="D36" s="16" t="s">
        <v>7</v>
      </c>
      <c r="E36" s="15" t="s">
        <v>35</v>
      </c>
      <c r="F36" s="15"/>
      <c r="G36" s="17">
        <v>2</v>
      </c>
      <c r="H36" s="18" t="s">
        <v>7</v>
      </c>
      <c r="I36" s="17">
        <v>0</v>
      </c>
      <c r="J36" s="101"/>
      <c r="K36" s="15"/>
      <c r="L36" s="101"/>
      <c r="M36" s="17">
        <v>3</v>
      </c>
      <c r="N36" s="15"/>
      <c r="O36" s="17">
        <f>résultats!M35</f>
        <v>2</v>
      </c>
      <c r="P36" s="18" t="s">
        <v>7</v>
      </c>
      <c r="Q36" s="17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68" t="s">
        <v>40</v>
      </c>
      <c r="C37" s="1" t="s">
        <v>8</v>
      </c>
      <c r="D37" s="3" t="s">
        <v>7</v>
      </c>
      <c r="E37" s="1" t="s">
        <v>9</v>
      </c>
      <c r="G37" s="19">
        <v>2</v>
      </c>
      <c r="H37" s="7" t="s">
        <v>7</v>
      </c>
      <c r="I37" s="19">
        <v>0</v>
      </c>
      <c r="M37" s="19">
        <v>0</v>
      </c>
      <c r="O37" s="19">
        <f>résultats!M36</f>
        <v>0</v>
      </c>
      <c r="P37" s="7" t="s">
        <v>7</v>
      </c>
      <c r="Q37" s="19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69"/>
      <c r="C38" s="1" t="s">
        <v>10</v>
      </c>
      <c r="D38" s="3" t="s">
        <v>7</v>
      </c>
      <c r="E38" s="1" t="s">
        <v>6</v>
      </c>
      <c r="G38" s="14">
        <v>2</v>
      </c>
      <c r="H38" s="7" t="s">
        <v>7</v>
      </c>
      <c r="I38" s="14">
        <v>1</v>
      </c>
      <c r="M38" s="14">
        <v>0</v>
      </c>
      <c r="O38" s="14">
        <f>résultats!M37</f>
        <v>1</v>
      </c>
      <c r="P38" s="7" t="s">
        <v>7</v>
      </c>
      <c r="Q38" s="14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69"/>
      <c r="C39" s="1" t="s">
        <v>14</v>
      </c>
      <c r="D39" s="3" t="s">
        <v>7</v>
      </c>
      <c r="E39" s="1" t="s">
        <v>11</v>
      </c>
      <c r="G39" s="14">
        <v>1</v>
      </c>
      <c r="H39" s="7" t="s">
        <v>7</v>
      </c>
      <c r="I39" s="14">
        <v>1</v>
      </c>
      <c r="M39" s="14">
        <v>1</v>
      </c>
      <c r="O39" s="14">
        <f>résultats!M38</f>
        <v>2</v>
      </c>
      <c r="P39" s="7" t="s">
        <v>7</v>
      </c>
      <c r="Q39" s="14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69"/>
      <c r="C40" s="1" t="s">
        <v>12</v>
      </c>
      <c r="D40" s="3" t="s">
        <v>7</v>
      </c>
      <c r="E40" s="1" t="s">
        <v>13</v>
      </c>
      <c r="G40" s="14">
        <v>0</v>
      </c>
      <c r="H40" s="7" t="s">
        <v>7</v>
      </c>
      <c r="I40" s="14">
        <v>1</v>
      </c>
      <c r="M40" s="14">
        <v>1</v>
      </c>
      <c r="O40" s="14">
        <f>résultats!M39</f>
        <v>0</v>
      </c>
      <c r="P40" s="7" t="s">
        <v>7</v>
      </c>
      <c r="Q40" s="14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69"/>
      <c r="C41" s="1" t="s">
        <v>16</v>
      </c>
      <c r="D41" s="3" t="s">
        <v>7</v>
      </c>
      <c r="E41" s="1" t="s">
        <v>17</v>
      </c>
      <c r="G41" s="14">
        <v>1</v>
      </c>
      <c r="H41" s="7" t="s">
        <v>7</v>
      </c>
      <c r="I41" s="14">
        <v>0</v>
      </c>
      <c r="M41" s="14">
        <v>3</v>
      </c>
      <c r="O41" s="14">
        <f>résultats!M40</f>
        <v>1</v>
      </c>
      <c r="P41" s="7" t="s">
        <v>7</v>
      </c>
      <c r="Q41" s="14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69"/>
      <c r="C42" s="1" t="s">
        <v>18</v>
      </c>
      <c r="D42" s="3" t="s">
        <v>7</v>
      </c>
      <c r="E42" s="1" t="s">
        <v>15</v>
      </c>
      <c r="G42" s="14">
        <v>1</v>
      </c>
      <c r="H42" s="7" t="s">
        <v>7</v>
      </c>
      <c r="I42" s="14">
        <v>2</v>
      </c>
      <c r="M42" s="14">
        <v>1</v>
      </c>
      <c r="O42" s="14">
        <f>résultats!M41</f>
        <v>0</v>
      </c>
      <c r="P42" s="7" t="s">
        <v>7</v>
      </c>
      <c r="Q42" s="14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69"/>
      <c r="C43" s="1" t="s">
        <v>20</v>
      </c>
      <c r="D43" s="3" t="s">
        <v>7</v>
      </c>
      <c r="E43" s="1" t="s">
        <v>21</v>
      </c>
      <c r="G43" s="14">
        <v>0</v>
      </c>
      <c r="H43" s="7" t="s">
        <v>7</v>
      </c>
      <c r="I43" s="14">
        <v>2</v>
      </c>
      <c r="M43" s="14">
        <v>1</v>
      </c>
      <c r="O43" s="14">
        <f>résultats!M42</f>
        <v>0</v>
      </c>
      <c r="P43" s="7" t="s">
        <v>7</v>
      </c>
      <c r="Q43" s="14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69"/>
      <c r="C44" s="1" t="s">
        <v>22</v>
      </c>
      <c r="D44" s="3" t="s">
        <v>7</v>
      </c>
      <c r="E44" s="1" t="s">
        <v>19</v>
      </c>
      <c r="G44" s="14">
        <v>0</v>
      </c>
      <c r="H44" s="7" t="s">
        <v>7</v>
      </c>
      <c r="I44" s="14">
        <v>1</v>
      </c>
      <c r="M44" s="14">
        <v>0</v>
      </c>
      <c r="O44" s="14">
        <f>résultats!M43</f>
        <v>2</v>
      </c>
      <c r="P44" s="7" t="s">
        <v>7</v>
      </c>
      <c r="Q44" s="14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69"/>
      <c r="C45" s="1" t="s">
        <v>30</v>
      </c>
      <c r="D45" s="3" t="s">
        <v>7</v>
      </c>
      <c r="E45" s="1" t="s">
        <v>27</v>
      </c>
      <c r="G45" s="14">
        <v>1</v>
      </c>
      <c r="H45" s="7" t="s">
        <v>7</v>
      </c>
      <c r="I45" s="14">
        <v>2</v>
      </c>
      <c r="M45" s="14">
        <v>0</v>
      </c>
      <c r="O45" s="14">
        <f>résultats!M44</f>
        <v>3</v>
      </c>
      <c r="P45" s="7" t="s">
        <v>7</v>
      </c>
      <c r="Q45" s="14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69"/>
      <c r="C46" s="1" t="s">
        <v>28</v>
      </c>
      <c r="D46" s="3" t="s">
        <v>7</v>
      </c>
      <c r="E46" s="1" t="s">
        <v>29</v>
      </c>
      <c r="G46" s="14">
        <v>2</v>
      </c>
      <c r="H46" s="7" t="s">
        <v>7</v>
      </c>
      <c r="I46" s="14">
        <v>0</v>
      </c>
      <c r="M46" s="14">
        <v>0</v>
      </c>
      <c r="O46" s="14">
        <f>résultats!M45</f>
        <v>0</v>
      </c>
      <c r="P46" s="7" t="s">
        <v>7</v>
      </c>
      <c r="Q46" s="14">
        <f>résultats!O45</f>
        <v>0</v>
      </c>
      <c r="R46" s="45" t="str">
        <f>résultats!P45</f>
        <v>-</v>
      </c>
    </row>
    <row r="47" spans="1:18" ht="11.25">
      <c r="A47" s="1">
        <v>43</v>
      </c>
      <c r="B47" s="169"/>
      <c r="C47" s="1" t="s">
        <v>26</v>
      </c>
      <c r="D47" s="3" t="s">
        <v>7</v>
      </c>
      <c r="E47" s="1" t="s">
        <v>23</v>
      </c>
      <c r="G47" s="14">
        <v>1</v>
      </c>
      <c r="H47" s="7" t="s">
        <v>7</v>
      </c>
      <c r="I47" s="14">
        <v>2</v>
      </c>
      <c r="M47" s="14">
        <v>3</v>
      </c>
      <c r="O47" s="14">
        <f>résultats!M46</f>
        <v>1</v>
      </c>
      <c r="P47" s="7" t="s">
        <v>7</v>
      </c>
      <c r="Q47" s="14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69"/>
      <c r="C48" s="1" t="s">
        <v>24</v>
      </c>
      <c r="D48" s="3" t="s">
        <v>7</v>
      </c>
      <c r="E48" s="1" t="s">
        <v>25</v>
      </c>
      <c r="G48" s="14">
        <v>1</v>
      </c>
      <c r="H48" s="7" t="s">
        <v>7</v>
      </c>
      <c r="I48" s="14">
        <v>1</v>
      </c>
      <c r="M48" s="14">
        <v>0</v>
      </c>
      <c r="O48" s="14">
        <f>résultats!M47</f>
        <v>1</v>
      </c>
      <c r="P48" s="7" t="s">
        <v>7</v>
      </c>
      <c r="Q48" s="14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69"/>
      <c r="C49" s="1" t="s">
        <v>32</v>
      </c>
      <c r="D49" s="3" t="s">
        <v>7</v>
      </c>
      <c r="E49" s="1" t="s">
        <v>33</v>
      </c>
      <c r="G49" s="14">
        <v>2</v>
      </c>
      <c r="H49" s="7" t="s">
        <v>7</v>
      </c>
      <c r="I49" s="14">
        <v>1</v>
      </c>
      <c r="M49" s="14">
        <v>0</v>
      </c>
      <c r="O49" s="14">
        <f>résultats!M48</f>
        <v>0</v>
      </c>
      <c r="P49" s="7" t="s">
        <v>7</v>
      </c>
      <c r="Q49" s="14">
        <f>résultats!O48</f>
        <v>0</v>
      </c>
      <c r="R49" s="45" t="str">
        <f>résultats!P48</f>
        <v>-</v>
      </c>
    </row>
    <row r="50" spans="1:18" ht="11.25">
      <c r="A50" s="1">
        <v>46</v>
      </c>
      <c r="B50" s="169"/>
      <c r="C50" s="1" t="s">
        <v>34</v>
      </c>
      <c r="D50" s="3" t="s">
        <v>7</v>
      </c>
      <c r="E50" s="1" t="s">
        <v>31</v>
      </c>
      <c r="G50" s="14">
        <v>0</v>
      </c>
      <c r="H50" s="7" t="s">
        <v>7</v>
      </c>
      <c r="I50" s="14">
        <v>2</v>
      </c>
      <c r="M50" s="14">
        <v>1</v>
      </c>
      <c r="O50" s="14">
        <f>résultats!M49</f>
        <v>0</v>
      </c>
      <c r="P50" s="7" t="s">
        <v>7</v>
      </c>
      <c r="Q50" s="14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69"/>
      <c r="C51" s="1" t="s">
        <v>36</v>
      </c>
      <c r="D51" s="3" t="s">
        <v>7</v>
      </c>
      <c r="E51" s="1" t="s">
        <v>37</v>
      </c>
      <c r="G51" s="20">
        <v>2</v>
      </c>
      <c r="H51" s="7" t="s">
        <v>7</v>
      </c>
      <c r="I51" s="20">
        <v>1</v>
      </c>
      <c r="M51" s="20">
        <v>0</v>
      </c>
      <c r="O51" s="20">
        <f>résultats!M50</f>
        <v>1</v>
      </c>
      <c r="P51" s="7" t="s">
        <v>7</v>
      </c>
      <c r="Q51" s="20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70"/>
      <c r="C52" s="1" t="s">
        <v>38</v>
      </c>
      <c r="D52" s="3" t="s">
        <v>7</v>
      </c>
      <c r="E52" s="1" t="s">
        <v>35</v>
      </c>
      <c r="G52" s="14">
        <v>1</v>
      </c>
      <c r="H52" s="7" t="s">
        <v>7</v>
      </c>
      <c r="I52" s="14">
        <v>0</v>
      </c>
      <c r="M52" s="14">
        <v>0</v>
      </c>
      <c r="O52" s="14">
        <f>résultats!M51</f>
        <v>0</v>
      </c>
      <c r="P52" s="7" t="s">
        <v>7</v>
      </c>
      <c r="Q52" s="14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4">
        <v>2</v>
      </c>
      <c r="H55" s="7" t="s">
        <v>7</v>
      </c>
      <c r="I55" s="14">
        <v>1</v>
      </c>
      <c r="J55" s="90"/>
      <c r="K55" s="89"/>
      <c r="L55" s="90"/>
      <c r="M55" s="110">
        <v>3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4">
        <v>1</v>
      </c>
      <c r="H56" s="7" t="s">
        <v>7</v>
      </c>
      <c r="I56" s="14">
        <v>1</v>
      </c>
      <c r="J56" s="90"/>
      <c r="K56" s="95" t="s">
        <v>186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14">
        <v>1</v>
      </c>
      <c r="H57" s="7" t="s">
        <v>7</v>
      </c>
      <c r="I57" s="14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14">
        <v>2</v>
      </c>
      <c r="H58" s="7" t="s">
        <v>7</v>
      </c>
      <c r="I58" s="14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04">
        <v>0</v>
      </c>
      <c r="H60" s="7" t="s">
        <v>7</v>
      </c>
      <c r="I60" s="104">
        <v>0</v>
      </c>
      <c r="K60" s="89"/>
      <c r="M60" s="6">
        <v>0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104">
        <v>0</v>
      </c>
      <c r="H61" s="7" t="s">
        <v>7</v>
      </c>
      <c r="I61" s="104">
        <v>0</v>
      </c>
      <c r="K61" s="89"/>
      <c r="M61" s="6">
        <v>0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104">
        <v>0</v>
      </c>
      <c r="H62" s="7" t="s">
        <v>7</v>
      </c>
      <c r="I62" s="104">
        <v>0</v>
      </c>
      <c r="K62" s="89"/>
      <c r="M62" s="6">
        <v>3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104">
        <v>0</v>
      </c>
      <c r="H63" s="7" t="s">
        <v>7</v>
      </c>
      <c r="I63" s="104">
        <v>0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1</v>
      </c>
      <c r="K70" s="89"/>
      <c r="L70" s="92"/>
      <c r="M70" s="6">
        <v>3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2</v>
      </c>
      <c r="H5" s="7" t="s">
        <v>7</v>
      </c>
      <c r="I5" s="6">
        <v>2</v>
      </c>
      <c r="M5" s="6">
        <v>1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2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1</v>
      </c>
      <c r="M9" s="6">
        <v>3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2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2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0</v>
      </c>
      <c r="H12" s="7" t="s">
        <v>7</v>
      </c>
      <c r="I12" s="6">
        <v>1</v>
      </c>
      <c r="M12" s="6">
        <v>0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3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1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0</v>
      </c>
      <c r="M19" s="85">
        <v>0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4</v>
      </c>
      <c r="H20" s="11" t="s">
        <v>7</v>
      </c>
      <c r="I20" s="10">
        <v>1</v>
      </c>
      <c r="J20" s="8"/>
      <c r="K20" s="8"/>
      <c r="L20" s="8"/>
      <c r="M20" s="86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0</v>
      </c>
      <c r="M21" s="87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1</v>
      </c>
      <c r="H22" s="7" t="s">
        <v>7</v>
      </c>
      <c r="I22" s="6">
        <v>1</v>
      </c>
      <c r="M22" s="85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0</v>
      </c>
      <c r="M23" s="85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85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3</v>
      </c>
      <c r="H25" s="7" t="s">
        <v>7</v>
      </c>
      <c r="I25" s="6">
        <v>1</v>
      </c>
      <c r="M25" s="85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2</v>
      </c>
      <c r="M26" s="85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1</v>
      </c>
      <c r="H27" s="7" t="s">
        <v>7</v>
      </c>
      <c r="I27" s="6">
        <v>0</v>
      </c>
      <c r="M27" s="85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4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2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2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2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2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1</v>
      </c>
      <c r="M42" s="6">
        <v>3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1</v>
      </c>
      <c r="M46" s="6">
        <v>1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4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1</v>
      </c>
      <c r="M52" s="6">
        <v>1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176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2</v>
      </c>
      <c r="J58" s="90"/>
      <c r="K58" s="102" t="s">
        <v>13</v>
      </c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0</v>
      </c>
      <c r="H60" s="7" t="s">
        <v>7</v>
      </c>
      <c r="I60" s="6">
        <v>0</v>
      </c>
      <c r="K60" s="89" t="s">
        <v>202</v>
      </c>
      <c r="M60" s="6">
        <v>0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187</v>
      </c>
      <c r="M62" s="6">
        <v>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2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2</v>
      </c>
      <c r="K69" s="89" t="s">
        <v>188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2</v>
      </c>
      <c r="K75" s="89" t="s">
        <v>37</v>
      </c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1</v>
      </c>
      <c r="K80" s="89" t="s">
        <v>37</v>
      </c>
      <c r="L80" s="92"/>
      <c r="M80" s="6">
        <v>2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fitToHeight="2" fitToWidth="1"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30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0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4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3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0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1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4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5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4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2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1</v>
      </c>
      <c r="M52" s="6">
        <v>1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1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0</v>
      </c>
      <c r="H57" s="7" t="s">
        <v>7</v>
      </c>
      <c r="I57" s="6">
        <v>1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1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0</v>
      </c>
      <c r="K63" s="100"/>
      <c r="M63" s="6">
        <v>3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/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26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2</v>
      </c>
      <c r="M8" s="6">
        <v>0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2</v>
      </c>
      <c r="M11" s="6">
        <v>1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1</v>
      </c>
      <c r="H28" s="7" t="s">
        <v>7</v>
      </c>
      <c r="I28" s="6">
        <v>1</v>
      </c>
      <c r="M28" s="6">
        <v>0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2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2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2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2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0</v>
      </c>
      <c r="M41" s="6">
        <v>3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2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2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1</v>
      </c>
      <c r="J55" s="90"/>
      <c r="K55" s="89"/>
      <c r="L55" s="90"/>
      <c r="M55" s="110">
        <v>3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1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1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04">
        <v>0</v>
      </c>
      <c r="H60" s="7" t="s">
        <v>7</v>
      </c>
      <c r="I60" s="104">
        <v>0</v>
      </c>
      <c r="K60" s="89"/>
      <c r="M60" s="6">
        <v>0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3</v>
      </c>
      <c r="H62" s="7" t="s">
        <v>7</v>
      </c>
      <c r="I62" s="6">
        <v>2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104">
        <v>0</v>
      </c>
      <c r="H66" s="7" t="s">
        <v>7</v>
      </c>
      <c r="I66" s="104">
        <v>0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104">
        <v>0</v>
      </c>
      <c r="H67" s="7" t="s">
        <v>7</v>
      </c>
      <c r="I67" s="104">
        <v>0</v>
      </c>
      <c r="K67" s="89"/>
      <c r="L67" s="92"/>
      <c r="M67" s="6">
        <v>1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104">
        <v>0</v>
      </c>
      <c r="H69" s="7" t="s">
        <v>7</v>
      </c>
      <c r="I69" s="104">
        <v>0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104">
        <v>0</v>
      </c>
      <c r="H70" s="7" t="s">
        <v>7</v>
      </c>
      <c r="I70" s="104">
        <v>0</v>
      </c>
      <c r="K70" s="89"/>
      <c r="L70" s="92"/>
      <c r="M70" s="6">
        <v>0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2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0" sqref="M80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33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12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0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0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2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2</v>
      </c>
      <c r="M31" s="6">
        <v>3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3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2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3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2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3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1</v>
      </c>
      <c r="J55" s="90"/>
      <c r="K55" s="89" t="s">
        <v>9</v>
      </c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89" t="s">
        <v>176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89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1</v>
      </c>
      <c r="J58" s="90"/>
      <c r="K58" s="89" t="s">
        <v>13</v>
      </c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1</v>
      </c>
      <c r="K60" s="89"/>
      <c r="M60" s="6">
        <v>3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187</v>
      </c>
      <c r="M62" s="6">
        <v>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3</v>
      </c>
      <c r="H63" s="7" t="s">
        <v>7</v>
      </c>
      <c r="I63" s="6">
        <v>2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2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15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7" t="s">
        <v>7</v>
      </c>
      <c r="I21" s="12">
        <v>0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1</v>
      </c>
      <c r="M40" s="6">
        <v>0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1</v>
      </c>
      <c r="M42" s="6">
        <v>0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1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0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0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1</v>
      </c>
      <c r="K80" s="89" t="s">
        <v>209</v>
      </c>
      <c r="L80" s="92"/>
      <c r="M80" s="6">
        <v>1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29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2</v>
      </c>
      <c r="H5" s="7" t="s">
        <v>7</v>
      </c>
      <c r="I5" s="6">
        <v>2</v>
      </c>
      <c r="M5" s="6">
        <v>1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1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1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1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5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3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3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2</v>
      </c>
      <c r="H24" s="7" t="s">
        <v>7</v>
      </c>
      <c r="I24" s="6">
        <v>2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1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0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2</v>
      </c>
      <c r="M31" s="6">
        <v>3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2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5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2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3</v>
      </c>
      <c r="H41" s="7" t="s">
        <v>7</v>
      </c>
      <c r="I41" s="6">
        <v>2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2</v>
      </c>
      <c r="H47" s="7" t="s">
        <v>7</v>
      </c>
      <c r="I47" s="6">
        <v>2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3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181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3" t="s">
        <v>7</v>
      </c>
      <c r="I57" s="6">
        <v>0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1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1</v>
      </c>
      <c r="K60" s="89"/>
      <c r="M60" s="6">
        <v>3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1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32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0</v>
      </c>
      <c r="H69" s="7" t="s">
        <v>7</v>
      </c>
      <c r="I69" s="6">
        <v>0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2</v>
      </c>
      <c r="H73" s="7" t="s">
        <v>7</v>
      </c>
      <c r="I73" s="6">
        <v>1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4</v>
      </c>
      <c r="H75" s="7" t="s">
        <v>7</v>
      </c>
      <c r="I75" s="6">
        <v>2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3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37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1</v>
      </c>
      <c r="H8" s="7" t="s">
        <v>7</v>
      </c>
      <c r="I8" s="6">
        <v>0</v>
      </c>
      <c r="M8" s="6">
        <v>3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0</v>
      </c>
      <c r="M14" s="6">
        <v>3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7" t="s">
        <v>7</v>
      </c>
      <c r="I21" s="12">
        <v>0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1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1</v>
      </c>
      <c r="H28" s="7" t="s">
        <v>7</v>
      </c>
      <c r="I28" s="6">
        <v>0</v>
      </c>
      <c r="M28" s="6">
        <v>3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 t="s">
        <v>7</v>
      </c>
      <c r="I38" s="6">
        <v>1</v>
      </c>
      <c r="M38" s="6">
        <v>1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1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0</v>
      </c>
      <c r="M41" s="6">
        <v>3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1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0</v>
      </c>
      <c r="H56" s="7" t="s">
        <v>7</v>
      </c>
      <c r="I56" s="6">
        <v>0</v>
      </c>
      <c r="J56" s="90"/>
      <c r="K56" s="95" t="s">
        <v>181</v>
      </c>
      <c r="L56" s="90"/>
      <c r="M56" s="110">
        <v>2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0</v>
      </c>
      <c r="H57" s="7" t="s">
        <v>7</v>
      </c>
      <c r="I57" s="6">
        <v>0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1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0</v>
      </c>
      <c r="H62" s="7" t="s">
        <v>7</v>
      </c>
      <c r="I62" s="6">
        <v>0</v>
      </c>
      <c r="K62" s="89" t="s">
        <v>182</v>
      </c>
      <c r="M62" s="6">
        <v>4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37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0</v>
      </c>
      <c r="K67" s="89" t="s">
        <v>183</v>
      </c>
      <c r="L67" s="92"/>
      <c r="M67" s="6">
        <v>2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1</v>
      </c>
      <c r="K70" s="89"/>
      <c r="L70" s="92"/>
      <c r="M70" s="6">
        <v>3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1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0</v>
      </c>
      <c r="H75" s="7" t="s">
        <v>7</v>
      </c>
      <c r="I75" s="6">
        <v>1</v>
      </c>
      <c r="K75" s="89"/>
      <c r="L75" s="92"/>
      <c r="M75" s="6">
        <v>3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7:18" ht="11.25">
      <c r="G81" s="1"/>
      <c r="H81" s="1"/>
      <c r="I81" s="1"/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31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1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1</v>
      </c>
      <c r="H13" s="7" t="s">
        <v>7</v>
      </c>
      <c r="I13" s="6">
        <v>1</v>
      </c>
      <c r="M13" s="6">
        <v>0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0</v>
      </c>
      <c r="M16" s="6">
        <v>1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1</v>
      </c>
      <c r="M19" s="6">
        <v>3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86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0</v>
      </c>
      <c r="M21" s="87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0</v>
      </c>
      <c r="H22" s="7" t="s">
        <v>7</v>
      </c>
      <c r="I22" s="6">
        <v>0</v>
      </c>
      <c r="M22" s="85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85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85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2</v>
      </c>
      <c r="M25" s="85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2</v>
      </c>
      <c r="M26" s="85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85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1</v>
      </c>
      <c r="H28" s="7" t="s">
        <v>7</v>
      </c>
      <c r="I28" s="6">
        <v>0</v>
      </c>
      <c r="M28" s="6">
        <v>3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0</v>
      </c>
      <c r="H29" s="7" t="s">
        <v>7</v>
      </c>
      <c r="I29" s="6">
        <v>0</v>
      </c>
      <c r="M29" s="6">
        <v>1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76">
        <v>0</v>
      </c>
      <c r="H30" s="7" t="s">
        <v>7</v>
      </c>
      <c r="I30" s="6">
        <v>1</v>
      </c>
      <c r="M30" s="6">
        <v>1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3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 t="s">
        <v>7</v>
      </c>
      <c r="I38" s="6">
        <v>1</v>
      </c>
      <c r="M38" s="6">
        <v>1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0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2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3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0</v>
      </c>
      <c r="H49" s="7" t="s">
        <v>7</v>
      </c>
      <c r="I49" s="6">
        <v>0</v>
      </c>
      <c r="M49" s="6">
        <v>3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1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3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1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1</v>
      </c>
      <c r="H61" s="7" t="s">
        <v>7</v>
      </c>
      <c r="I61" s="6">
        <v>2</v>
      </c>
      <c r="K61" s="89"/>
      <c r="M61" s="6">
        <v>0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0</v>
      </c>
      <c r="H62" s="7" t="s">
        <v>7</v>
      </c>
      <c r="I62" s="6">
        <v>0</v>
      </c>
      <c r="K62" s="89" t="s">
        <v>182</v>
      </c>
      <c r="M62" s="6">
        <v>4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1</v>
      </c>
      <c r="K66" s="89"/>
      <c r="L66" s="92"/>
      <c r="M66" s="6">
        <v>3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3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3</v>
      </c>
      <c r="H69" s="7" t="s">
        <v>7</v>
      </c>
      <c r="I69" s="6">
        <v>2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0</v>
      </c>
      <c r="K70" s="89" t="s">
        <v>182</v>
      </c>
      <c r="L70" s="92"/>
      <c r="M70" s="6">
        <v>0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1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3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2</v>
      </c>
      <c r="H78" s="7" t="s">
        <v>7</v>
      </c>
      <c r="I78" s="6">
        <v>4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3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3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32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13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0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2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2</v>
      </c>
      <c r="M9" s="6">
        <v>1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1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2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0</v>
      </c>
      <c r="M16" s="6">
        <v>1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1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1</v>
      </c>
      <c r="M19" s="6">
        <v>3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2</v>
      </c>
      <c r="H23" s="7" t="s">
        <v>7</v>
      </c>
      <c r="I23" s="6">
        <v>1</v>
      </c>
      <c r="M23" s="6">
        <v>3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3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2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4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2</v>
      </c>
      <c r="M31" s="6">
        <v>3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3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2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2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3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4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0</v>
      </c>
      <c r="M41" s="6">
        <v>3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2</v>
      </c>
      <c r="H43" s="7" t="s">
        <v>7</v>
      </c>
      <c r="I43" s="6">
        <v>1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0</v>
      </c>
      <c r="M44" s="6">
        <v>1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1</v>
      </c>
      <c r="M46" s="6">
        <v>1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3</v>
      </c>
      <c r="M48" s="6">
        <v>3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2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0</v>
      </c>
      <c r="H56" s="7" t="s">
        <v>7</v>
      </c>
      <c r="I56" s="6">
        <v>1</v>
      </c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0</v>
      </c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1</v>
      </c>
      <c r="K60" s="89"/>
      <c r="M60" s="6">
        <v>3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3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0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1</v>
      </c>
      <c r="K66" s="89"/>
      <c r="L66" s="92"/>
      <c r="M66" s="6">
        <v>3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3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2</v>
      </c>
      <c r="H70" s="7" t="s">
        <v>7</v>
      </c>
      <c r="I70" s="6">
        <v>1</v>
      </c>
      <c r="K70" s="89"/>
      <c r="L70" s="92"/>
      <c r="M70" s="6">
        <v>0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2</v>
      </c>
      <c r="H73" s="7" t="s">
        <v>7</v>
      </c>
      <c r="I73" s="6">
        <v>1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3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2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2"/>
  <sheetViews>
    <sheetView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421875" defaultRowHeight="12.75"/>
  <cols>
    <col min="1" max="1" width="2.57421875" style="57" customWidth="1"/>
    <col min="2" max="2" width="12.421875" style="57" customWidth="1"/>
    <col min="3" max="3" width="11.421875" style="57" customWidth="1"/>
    <col min="4" max="4" width="7.7109375" style="57" customWidth="1"/>
    <col min="5" max="5" width="4.7109375" style="57" customWidth="1"/>
    <col min="6" max="6" width="6.421875" style="57" customWidth="1"/>
    <col min="7" max="7" width="7.7109375" style="57" customWidth="1"/>
    <col min="8" max="8" width="6.140625" style="61" customWidth="1"/>
    <col min="9" max="9" width="0.71875" style="57" customWidth="1"/>
    <col min="10" max="10" width="6.140625" style="55" customWidth="1"/>
    <col min="11" max="11" width="0.71875" style="57" customWidth="1"/>
    <col min="12" max="12" width="6.140625" style="55" customWidth="1"/>
    <col min="13" max="13" width="0.71875" style="57" customWidth="1"/>
    <col min="14" max="14" width="5.00390625" style="55" customWidth="1"/>
    <col min="15" max="15" width="0.71875" style="57" customWidth="1"/>
    <col min="16" max="16" width="5.00390625" style="55" customWidth="1"/>
    <col min="17" max="17" width="0.71875" style="57" customWidth="1"/>
    <col min="18" max="18" width="5.00390625" style="55" customWidth="1"/>
    <col min="19" max="19" width="0.71875" style="57" customWidth="1"/>
    <col min="20" max="20" width="5.00390625" style="55" customWidth="1"/>
    <col min="21" max="21" width="4.00390625" style="55" customWidth="1"/>
    <col min="22" max="22" width="3.140625" style="55" customWidth="1"/>
    <col min="23" max="26" width="7.57421875" style="57" customWidth="1"/>
    <col min="27" max="16384" width="11.421875" style="57" customWidth="1"/>
  </cols>
  <sheetData>
    <row r="2" spans="1:10" ht="11.25">
      <c r="A2" s="55" t="s">
        <v>53</v>
      </c>
      <c r="B2" s="56" t="s">
        <v>54</v>
      </c>
      <c r="C2" s="56" t="s">
        <v>55</v>
      </c>
      <c r="D2" s="138" t="s">
        <v>56</v>
      </c>
      <c r="E2" s="139"/>
      <c r="F2" s="139"/>
      <c r="G2" s="140"/>
      <c r="J2" s="113"/>
    </row>
    <row r="3" spans="1:26" ht="9" customHeight="1">
      <c r="A3" s="55"/>
      <c r="B3" s="56"/>
      <c r="C3" s="56"/>
      <c r="N3" s="114"/>
      <c r="U3" s="141" t="s">
        <v>216</v>
      </c>
      <c r="V3" s="142"/>
      <c r="W3" s="127"/>
      <c r="X3" s="127"/>
      <c r="Y3" s="127"/>
      <c r="Z3" s="127"/>
    </row>
    <row r="4" spans="1:27" ht="10.5" customHeight="1">
      <c r="A4" s="55"/>
      <c r="B4" s="56"/>
      <c r="C4" s="56"/>
      <c r="H4" s="62" t="s">
        <v>52</v>
      </c>
      <c r="I4" s="60"/>
      <c r="J4" s="59" t="s">
        <v>190</v>
      </c>
      <c r="K4" s="60"/>
      <c r="L4" s="59" t="s">
        <v>191</v>
      </c>
      <c r="M4" s="60"/>
      <c r="N4" s="59" t="s">
        <v>135</v>
      </c>
      <c r="O4" s="60"/>
      <c r="P4" s="59" t="s">
        <v>136</v>
      </c>
      <c r="Q4" s="60"/>
      <c r="R4" s="59" t="s">
        <v>137</v>
      </c>
      <c r="S4" s="60"/>
      <c r="T4" s="59" t="s">
        <v>222</v>
      </c>
      <c r="U4" s="123" t="s">
        <v>217</v>
      </c>
      <c r="V4" s="128" t="s">
        <v>218</v>
      </c>
      <c r="W4" s="127" t="s">
        <v>219</v>
      </c>
      <c r="X4" s="127" t="s">
        <v>220</v>
      </c>
      <c r="Y4" s="127" t="s">
        <v>221</v>
      </c>
      <c r="Z4" s="127" t="s">
        <v>217</v>
      </c>
      <c r="AA4" s="126" t="s">
        <v>222</v>
      </c>
    </row>
    <row r="5" spans="1:27" ht="11.25">
      <c r="A5" s="57">
        <v>1</v>
      </c>
      <c r="B5" s="57" t="s">
        <v>120</v>
      </c>
      <c r="C5" s="57" t="s">
        <v>121</v>
      </c>
      <c r="D5" s="57" t="s">
        <v>59</v>
      </c>
      <c r="H5" s="51">
        <f>SUM(J5:T5)</f>
        <v>72</v>
      </c>
      <c r="J5" s="106">
        <f>'antonio.civitillo'!$M$2</f>
        <v>17</v>
      </c>
      <c r="L5" s="63">
        <f>'antonio.civitillo'!$M$3</f>
        <v>10</v>
      </c>
      <c r="M5" s="64"/>
      <c r="N5" s="63">
        <f>'[1]anthony.civitillo'!$C$44</f>
        <v>8</v>
      </c>
      <c r="O5" s="64"/>
      <c r="P5" s="63">
        <v>30</v>
      </c>
      <c r="Q5" s="64"/>
      <c r="R5" s="179">
        <v>5</v>
      </c>
      <c r="S5" s="64"/>
      <c r="T5" s="179">
        <v>2</v>
      </c>
      <c r="U5" s="55">
        <v>1</v>
      </c>
      <c r="V5" s="55">
        <v>1</v>
      </c>
      <c r="W5" s="129" t="s">
        <v>37</v>
      </c>
      <c r="AA5" s="130" t="s">
        <v>197</v>
      </c>
    </row>
    <row r="6" spans="1:27" ht="11.25">
      <c r="A6" s="57">
        <v>2</v>
      </c>
      <c r="B6" s="57" t="s">
        <v>134</v>
      </c>
      <c r="C6" s="57" t="s">
        <v>58</v>
      </c>
      <c r="H6" s="51">
        <f aca="true" t="shared" si="0" ref="H6:H42">SUM(J6:T6)</f>
        <v>73</v>
      </c>
      <c r="J6" s="63">
        <f>'armando.tracogna'!$M$2</f>
        <v>27</v>
      </c>
      <c r="L6" s="63">
        <f>'armando.tracogna'!$M$3</f>
        <v>6</v>
      </c>
      <c r="M6" s="64"/>
      <c r="N6" s="63">
        <f>'[1]armando.tracogna'!$C$44</f>
        <v>4</v>
      </c>
      <c r="O6" s="64"/>
      <c r="P6" s="63">
        <v>33</v>
      </c>
      <c r="Q6" s="64"/>
      <c r="R6" s="180">
        <v>3</v>
      </c>
      <c r="S6" s="64"/>
      <c r="T6" s="180"/>
      <c r="U6" s="55">
        <v>1</v>
      </c>
      <c r="V6" s="55">
        <v>1</v>
      </c>
      <c r="W6" s="129"/>
      <c r="Y6" s="131" t="s">
        <v>235</v>
      </c>
      <c r="AA6" s="129" t="s">
        <v>223</v>
      </c>
    </row>
    <row r="7" spans="1:27" ht="11.25">
      <c r="A7" s="57">
        <v>3</v>
      </c>
      <c r="B7" s="57" t="s">
        <v>81</v>
      </c>
      <c r="C7" s="57" t="s">
        <v>82</v>
      </c>
      <c r="G7" s="57" t="s">
        <v>60</v>
      </c>
      <c r="H7" s="51">
        <f t="shared" si="0"/>
        <v>75</v>
      </c>
      <c r="J7" s="63">
        <f>'carlo.gervasoni'!$M$2</f>
        <v>34</v>
      </c>
      <c r="L7" s="63">
        <f>'carlo.gervasoni'!$M$3</f>
        <v>11</v>
      </c>
      <c r="M7" s="64"/>
      <c r="N7" s="106">
        <f>'[1]carlo.gervasoni'!$C$44</f>
        <v>0</v>
      </c>
      <c r="O7" s="64"/>
      <c r="P7" s="63">
        <v>27</v>
      </c>
      <c r="Q7" s="64"/>
      <c r="R7" s="179">
        <v>3</v>
      </c>
      <c r="S7" s="64"/>
      <c r="T7" s="179"/>
      <c r="U7" s="55">
        <v>1</v>
      </c>
      <c r="V7" s="55">
        <v>1</v>
      </c>
      <c r="W7" s="129"/>
      <c r="Z7" s="57" t="s">
        <v>21</v>
      </c>
      <c r="AA7" s="129" t="s">
        <v>224</v>
      </c>
    </row>
    <row r="8" spans="1:27" ht="11.25">
      <c r="A8" s="57">
        <v>4</v>
      </c>
      <c r="B8" s="57" t="s">
        <v>91</v>
      </c>
      <c r="C8" s="57" t="s">
        <v>92</v>
      </c>
      <c r="G8" s="57" t="s">
        <v>93</v>
      </c>
      <c r="H8" s="51">
        <f t="shared" si="0"/>
        <v>86</v>
      </c>
      <c r="J8" s="63">
        <f>'carlos.remon'!$M$2</f>
        <v>28</v>
      </c>
      <c r="L8" s="63">
        <f>'carlos.remon'!$M$3</f>
        <v>11</v>
      </c>
      <c r="M8" s="64"/>
      <c r="N8" s="63">
        <f>'[1]carlos.remon'!$C$44</f>
        <v>7</v>
      </c>
      <c r="O8" s="64"/>
      <c r="P8" s="63">
        <v>33</v>
      </c>
      <c r="Q8" s="64"/>
      <c r="R8" s="179">
        <v>5</v>
      </c>
      <c r="S8" s="64"/>
      <c r="T8" s="179">
        <v>2</v>
      </c>
      <c r="U8" s="55">
        <v>1</v>
      </c>
      <c r="V8" s="55">
        <v>1</v>
      </c>
      <c r="W8" s="129" t="s">
        <v>37</v>
      </c>
      <c r="AA8" s="129" t="s">
        <v>197</v>
      </c>
    </row>
    <row r="9" spans="1:27" ht="11.25">
      <c r="A9" s="57">
        <v>5</v>
      </c>
      <c r="B9" s="57" t="s">
        <v>129</v>
      </c>
      <c r="C9" s="57" t="s">
        <v>130</v>
      </c>
      <c r="H9" s="51">
        <f t="shared" si="0"/>
        <v>80</v>
      </c>
      <c r="J9" s="63">
        <f>'carole.tracogna'!$M$2</f>
        <v>28</v>
      </c>
      <c r="L9" s="63">
        <f>'carole.tracogna'!$M$3</f>
        <v>11</v>
      </c>
      <c r="M9" s="64"/>
      <c r="N9" s="63">
        <f>'[1]carole.tracogna'!$C$44</f>
        <v>2</v>
      </c>
      <c r="O9" s="64"/>
      <c r="P9" s="63">
        <v>33</v>
      </c>
      <c r="Q9" s="64"/>
      <c r="R9" s="179">
        <v>6</v>
      </c>
      <c r="S9" s="64"/>
      <c r="T9" s="179"/>
      <c r="U9" s="55">
        <v>2</v>
      </c>
      <c r="V9" s="55">
        <v>1</v>
      </c>
      <c r="W9" s="129" t="s">
        <v>235</v>
      </c>
      <c r="X9" s="57" t="s">
        <v>21</v>
      </c>
      <c r="AA9" s="129" t="s">
        <v>225</v>
      </c>
    </row>
    <row r="10" spans="1:27" ht="11.25">
      <c r="A10" s="57">
        <v>6</v>
      </c>
      <c r="B10" s="57" t="s">
        <v>126</v>
      </c>
      <c r="C10" s="57" t="s">
        <v>110</v>
      </c>
      <c r="H10" s="51">
        <f t="shared" si="0"/>
        <v>89</v>
      </c>
      <c r="J10" s="63">
        <f>'charly.schneeberger'!$M$2</f>
        <v>27</v>
      </c>
      <c r="L10" s="63">
        <f>'charly.schneeberger'!$M$3</f>
        <v>12</v>
      </c>
      <c r="M10" s="64"/>
      <c r="N10" s="107">
        <f>'[1]charly.schneeberger'!$C$44</f>
        <v>12</v>
      </c>
      <c r="O10" s="64"/>
      <c r="P10" s="63">
        <v>33</v>
      </c>
      <c r="Q10" s="64"/>
      <c r="R10" s="179">
        <v>3</v>
      </c>
      <c r="S10" s="64"/>
      <c r="T10" s="179">
        <v>2</v>
      </c>
      <c r="U10" s="55">
        <v>1</v>
      </c>
      <c r="V10" s="55">
        <v>1</v>
      </c>
      <c r="W10" s="129"/>
      <c r="X10" s="57" t="s">
        <v>37</v>
      </c>
      <c r="AA10" s="129" t="s">
        <v>197</v>
      </c>
    </row>
    <row r="11" spans="1:27" ht="11.25">
      <c r="A11" s="57">
        <v>7</v>
      </c>
      <c r="B11" s="57" t="s">
        <v>83</v>
      </c>
      <c r="C11" s="57" t="s">
        <v>84</v>
      </c>
      <c r="F11" s="57" t="s">
        <v>70</v>
      </c>
      <c r="H11" s="51">
        <f t="shared" si="0"/>
        <v>88</v>
      </c>
      <c r="J11" s="63">
        <f>'christian.liani'!$M$2</f>
        <v>31</v>
      </c>
      <c r="L11" s="63">
        <f>'christian.liani'!$M$3</f>
        <v>14</v>
      </c>
      <c r="M11" s="64"/>
      <c r="N11" s="63">
        <f>'[1]christian.liani'!$C$44</f>
        <v>5</v>
      </c>
      <c r="O11" s="64"/>
      <c r="P11" s="63">
        <v>33</v>
      </c>
      <c r="Q11" s="64"/>
      <c r="R11" s="179">
        <v>3</v>
      </c>
      <c r="S11" s="64"/>
      <c r="T11" s="179">
        <v>2</v>
      </c>
      <c r="U11" s="55">
        <v>1</v>
      </c>
      <c r="V11" s="55">
        <v>1</v>
      </c>
      <c r="W11" s="129"/>
      <c r="Y11" s="57" t="s">
        <v>37</v>
      </c>
      <c r="AA11" s="129" t="s">
        <v>197</v>
      </c>
    </row>
    <row r="12" spans="1:27" ht="11.25">
      <c r="A12" s="57">
        <v>8</v>
      </c>
      <c r="B12" s="57" t="s">
        <v>127</v>
      </c>
      <c r="C12" s="57" t="s">
        <v>128</v>
      </c>
      <c r="F12" s="57" t="s">
        <v>70</v>
      </c>
      <c r="H12" s="51">
        <f t="shared" si="0"/>
        <v>79</v>
      </c>
      <c r="J12" s="63">
        <f>'christophe.toulousy'!$M$2</f>
        <v>28</v>
      </c>
      <c r="L12" s="63">
        <f>'christophe.toulousy'!$M$3</f>
        <v>9</v>
      </c>
      <c r="M12" s="64"/>
      <c r="N12" s="63">
        <f>'[1]christophe.toulousy'!$C$44</f>
        <v>8</v>
      </c>
      <c r="O12" s="64"/>
      <c r="P12" s="63">
        <v>27</v>
      </c>
      <c r="Q12" s="64"/>
      <c r="R12" s="179">
        <v>5</v>
      </c>
      <c r="S12" s="64"/>
      <c r="T12" s="179">
        <v>2</v>
      </c>
      <c r="U12" s="55">
        <v>1</v>
      </c>
      <c r="V12" s="55">
        <v>1</v>
      </c>
      <c r="W12" s="129" t="s">
        <v>37</v>
      </c>
      <c r="AA12" s="129" t="s">
        <v>197</v>
      </c>
    </row>
    <row r="13" spans="1:27" ht="11.25">
      <c r="A13" s="57">
        <v>9</v>
      </c>
      <c r="B13" s="57" t="s">
        <v>71</v>
      </c>
      <c r="C13" s="57" t="s">
        <v>72</v>
      </c>
      <c r="D13" s="57" t="s">
        <v>59</v>
      </c>
      <c r="E13" s="57" t="s">
        <v>73</v>
      </c>
      <c r="H13" s="51">
        <f t="shared" si="0"/>
        <v>91</v>
      </c>
      <c r="J13" s="63">
        <f>'daniel.ruiz'!$M$2</f>
        <v>30</v>
      </c>
      <c r="L13" s="63">
        <f>'daniel.ruiz'!$M$3</f>
        <v>9</v>
      </c>
      <c r="M13" s="64"/>
      <c r="N13" s="63">
        <f>'[1]daniel.ruiz'!$C$44</f>
        <v>9</v>
      </c>
      <c r="O13" s="64"/>
      <c r="P13" s="63">
        <v>36</v>
      </c>
      <c r="Q13" s="64"/>
      <c r="R13" s="179">
        <v>5</v>
      </c>
      <c r="S13" s="64"/>
      <c r="T13" s="179">
        <v>2</v>
      </c>
      <c r="U13" s="55">
        <v>1</v>
      </c>
      <c r="V13" s="55">
        <v>2</v>
      </c>
      <c r="W13" s="129" t="s">
        <v>37</v>
      </c>
      <c r="AA13" s="129" t="s">
        <v>226</v>
      </c>
    </row>
    <row r="14" spans="1:27" ht="11.25">
      <c r="A14" s="57">
        <v>10</v>
      </c>
      <c r="B14" s="57" t="s">
        <v>96</v>
      </c>
      <c r="C14" s="57" t="s">
        <v>97</v>
      </c>
      <c r="F14" s="57" t="s">
        <v>70</v>
      </c>
      <c r="H14" s="51">
        <f t="shared" si="0"/>
        <v>75</v>
      </c>
      <c r="J14" s="63">
        <f>'dario.manghera'!$M$2</f>
        <v>26</v>
      </c>
      <c r="L14" s="63">
        <f>'dario.manghera'!$M$3</f>
        <v>9</v>
      </c>
      <c r="M14" s="64"/>
      <c r="N14" s="63">
        <f>'[1]dario.manghera'!$C$44</f>
        <v>5</v>
      </c>
      <c r="O14" s="64"/>
      <c r="P14" s="63">
        <v>30</v>
      </c>
      <c r="Q14" s="64"/>
      <c r="R14" s="179">
        <v>3</v>
      </c>
      <c r="S14" s="64"/>
      <c r="T14" s="179">
        <v>2</v>
      </c>
      <c r="U14" s="55">
        <v>1</v>
      </c>
      <c r="V14" s="55">
        <v>1</v>
      </c>
      <c r="W14" s="129"/>
      <c r="X14" s="57" t="s">
        <v>37</v>
      </c>
      <c r="AA14" s="129" t="s">
        <v>197</v>
      </c>
    </row>
    <row r="15" spans="1:27" ht="11.25">
      <c r="A15" s="57">
        <v>11</v>
      </c>
      <c r="B15" s="57" t="s">
        <v>63</v>
      </c>
      <c r="C15" s="57" t="s">
        <v>64</v>
      </c>
      <c r="D15" s="57" t="s">
        <v>59</v>
      </c>
      <c r="H15" s="51">
        <f t="shared" si="0"/>
        <v>96</v>
      </c>
      <c r="J15" s="63">
        <f>'david.guillot'!$M$2</f>
        <v>28</v>
      </c>
      <c r="L15" s="63">
        <f>'david.guillot'!$M$3</f>
        <v>15</v>
      </c>
      <c r="M15" s="64"/>
      <c r="N15" s="63">
        <f>'[1]david.guillot'!$C$44</f>
        <v>9</v>
      </c>
      <c r="O15" s="64"/>
      <c r="P15" s="63">
        <v>36</v>
      </c>
      <c r="Q15" s="64"/>
      <c r="R15" s="179">
        <v>6</v>
      </c>
      <c r="S15" s="64"/>
      <c r="T15" s="179">
        <v>2</v>
      </c>
      <c r="U15" s="55">
        <v>2</v>
      </c>
      <c r="V15" s="55">
        <v>2</v>
      </c>
      <c r="W15" s="129" t="s">
        <v>235</v>
      </c>
      <c r="Y15" s="57" t="s">
        <v>37</v>
      </c>
      <c r="AA15" s="129" t="s">
        <v>227</v>
      </c>
    </row>
    <row r="16" spans="1:27" ht="11.25">
      <c r="A16" s="57">
        <v>12</v>
      </c>
      <c r="B16" s="57" t="s">
        <v>63</v>
      </c>
      <c r="C16" s="57" t="s">
        <v>67</v>
      </c>
      <c r="D16" s="57" t="s">
        <v>59</v>
      </c>
      <c r="H16" s="51">
        <f t="shared" si="0"/>
        <v>89</v>
      </c>
      <c r="J16" s="63">
        <f>'david.guisolan'!$M$2</f>
        <v>29</v>
      </c>
      <c r="L16" s="63">
        <f>'david.guisolan'!$M$3</f>
        <v>11</v>
      </c>
      <c r="M16" s="64"/>
      <c r="N16" s="63">
        <f>'[1]david.guisolan'!$C$44</f>
        <v>5</v>
      </c>
      <c r="O16" s="64"/>
      <c r="P16" s="63">
        <v>36</v>
      </c>
      <c r="Q16" s="64"/>
      <c r="R16" s="179">
        <v>6</v>
      </c>
      <c r="S16" s="64"/>
      <c r="T16" s="179">
        <v>2</v>
      </c>
      <c r="U16" s="55">
        <v>2</v>
      </c>
      <c r="V16" s="55">
        <v>1</v>
      </c>
      <c r="W16" s="129"/>
      <c r="X16" s="57" t="s">
        <v>37</v>
      </c>
      <c r="Z16" s="131" t="s">
        <v>235</v>
      </c>
      <c r="AA16" s="129" t="s">
        <v>197</v>
      </c>
    </row>
    <row r="17" spans="1:27" ht="11.25">
      <c r="A17" s="57">
        <v>13</v>
      </c>
      <c r="B17" s="57" t="s">
        <v>63</v>
      </c>
      <c r="C17" s="57" t="s">
        <v>78</v>
      </c>
      <c r="F17" s="57" t="s">
        <v>70</v>
      </c>
      <c r="H17" s="51">
        <f t="shared" si="0"/>
        <v>90</v>
      </c>
      <c r="J17" s="63">
        <f>'david.dk'!$M$2</f>
        <v>33</v>
      </c>
      <c r="L17" s="63">
        <f>'david.dk'!$M$3</f>
        <v>12</v>
      </c>
      <c r="M17" s="64"/>
      <c r="N17" s="63">
        <f>'[1]david.dk'!$C$44</f>
        <v>5</v>
      </c>
      <c r="O17" s="64"/>
      <c r="P17" s="63">
        <v>33</v>
      </c>
      <c r="Q17" s="64"/>
      <c r="R17" s="179">
        <v>5</v>
      </c>
      <c r="S17" s="64"/>
      <c r="T17" s="179">
        <v>2</v>
      </c>
      <c r="U17" s="55">
        <v>1</v>
      </c>
      <c r="V17" s="55">
        <v>1</v>
      </c>
      <c r="W17" s="129" t="s">
        <v>37</v>
      </c>
      <c r="AA17" s="129" t="s">
        <v>197</v>
      </c>
    </row>
    <row r="18" spans="1:27" ht="11.25">
      <c r="A18" s="57">
        <v>14</v>
      </c>
      <c r="B18" s="132" t="s">
        <v>124</v>
      </c>
      <c r="C18" s="132" t="s">
        <v>125</v>
      </c>
      <c r="F18" s="57" t="s">
        <v>70</v>
      </c>
      <c r="H18" s="51">
        <f t="shared" si="0"/>
        <v>116</v>
      </c>
      <c r="J18" s="63">
        <f>'eduardo.granado'!$M$2</f>
        <v>37</v>
      </c>
      <c r="L18" s="63">
        <f>'eduardo.granado'!$M$3</f>
        <v>19</v>
      </c>
      <c r="M18" s="64"/>
      <c r="N18" s="63">
        <f>'[1]eduardo.granado'!$C$44</f>
        <v>9</v>
      </c>
      <c r="O18" s="64"/>
      <c r="P18" s="107">
        <v>39</v>
      </c>
      <c r="Q18" s="64"/>
      <c r="R18" s="179">
        <v>10</v>
      </c>
      <c r="S18" s="64"/>
      <c r="T18" s="179">
        <v>2</v>
      </c>
      <c r="U18" s="55">
        <v>2</v>
      </c>
      <c r="V18" s="55">
        <v>1</v>
      </c>
      <c r="W18" s="129" t="s">
        <v>37</v>
      </c>
      <c r="Y18" s="57" t="s">
        <v>21</v>
      </c>
      <c r="AA18" s="129" t="s">
        <v>197</v>
      </c>
    </row>
    <row r="19" spans="1:27" ht="11.25">
      <c r="A19" s="57">
        <v>15</v>
      </c>
      <c r="B19" s="57" t="s">
        <v>122</v>
      </c>
      <c r="C19" s="57" t="s">
        <v>123</v>
      </c>
      <c r="D19" s="57" t="s">
        <v>59</v>
      </c>
      <c r="E19" s="57" t="s">
        <v>73</v>
      </c>
      <c r="H19" s="51">
        <f t="shared" si="0"/>
        <v>86</v>
      </c>
      <c r="J19" s="63">
        <f>'fabio.innaurato'!$M$2</f>
        <v>31</v>
      </c>
      <c r="L19" s="63">
        <f>'fabio.innaurato'!$M$3</f>
        <v>11</v>
      </c>
      <c r="M19" s="64"/>
      <c r="N19" s="63">
        <f>'[1]fabio.innaurato'!$C$44</f>
        <v>5</v>
      </c>
      <c r="O19" s="64"/>
      <c r="P19" s="63">
        <v>36</v>
      </c>
      <c r="Q19" s="64"/>
      <c r="R19" s="179">
        <v>3</v>
      </c>
      <c r="S19" s="64"/>
      <c r="T19" s="179"/>
      <c r="U19" s="55">
        <v>1</v>
      </c>
      <c r="V19" s="55">
        <v>1</v>
      </c>
      <c r="W19" s="129" t="s">
        <v>235</v>
      </c>
      <c r="AA19" s="129" t="s">
        <v>228</v>
      </c>
    </row>
    <row r="20" spans="1:27" ht="11.25">
      <c r="A20" s="57">
        <v>16</v>
      </c>
      <c r="B20" s="57" t="s">
        <v>94</v>
      </c>
      <c r="C20" s="57" t="s">
        <v>95</v>
      </c>
      <c r="G20" s="57" t="s">
        <v>60</v>
      </c>
      <c r="H20" s="51">
        <f t="shared" si="0"/>
        <v>88</v>
      </c>
      <c r="J20" s="63">
        <f>'farid.koumimi'!$M$2</f>
        <v>32</v>
      </c>
      <c r="L20" s="63">
        <f>'farid.koumimi'!$M$3</f>
        <v>13</v>
      </c>
      <c r="M20" s="64"/>
      <c r="N20" s="63">
        <f>'[1]farid.koumimi'!$C$44</f>
        <v>5</v>
      </c>
      <c r="O20" s="64"/>
      <c r="P20" s="63">
        <v>33</v>
      </c>
      <c r="Q20" s="64"/>
      <c r="R20" s="179">
        <v>3</v>
      </c>
      <c r="S20" s="64"/>
      <c r="T20" s="179">
        <v>2</v>
      </c>
      <c r="U20" s="55">
        <v>1</v>
      </c>
      <c r="V20" s="55">
        <v>1</v>
      </c>
      <c r="W20" s="129"/>
      <c r="X20" s="57" t="s">
        <v>37</v>
      </c>
      <c r="AA20" s="129" t="s">
        <v>197</v>
      </c>
    </row>
    <row r="21" spans="1:27" ht="11.25">
      <c r="A21" s="57">
        <v>17</v>
      </c>
      <c r="B21" s="132" t="s">
        <v>74</v>
      </c>
      <c r="C21" s="132" t="s">
        <v>75</v>
      </c>
      <c r="E21" s="57" t="s">
        <v>73</v>
      </c>
      <c r="H21" s="51">
        <f t="shared" si="0"/>
        <v>103</v>
      </c>
      <c r="J21" s="107">
        <f>'florian.burghardt'!$M$2</f>
        <v>40</v>
      </c>
      <c r="L21" s="107">
        <f>'florian.burghardt'!$M$3</f>
        <v>19</v>
      </c>
      <c r="M21" s="64"/>
      <c r="N21" s="63">
        <f>'[1]florian.burghardt'!$C$44</f>
        <v>5</v>
      </c>
      <c r="O21" s="64"/>
      <c r="P21" s="63">
        <v>33</v>
      </c>
      <c r="Q21" s="64"/>
      <c r="R21" s="179">
        <v>6</v>
      </c>
      <c r="S21" s="64"/>
      <c r="T21" s="179"/>
      <c r="U21" s="55">
        <v>2</v>
      </c>
      <c r="V21" s="55">
        <v>1</v>
      </c>
      <c r="W21" s="129" t="s">
        <v>235</v>
      </c>
      <c r="Y21" s="57" t="s">
        <v>37</v>
      </c>
      <c r="AA21" s="129" t="s">
        <v>229</v>
      </c>
    </row>
    <row r="22" spans="1:27" ht="11.25">
      <c r="A22" s="57">
        <v>18</v>
      </c>
      <c r="B22" s="57" t="s">
        <v>79</v>
      </c>
      <c r="C22" s="57" t="s">
        <v>80</v>
      </c>
      <c r="F22" s="57" t="s">
        <v>70</v>
      </c>
      <c r="H22" s="51">
        <f t="shared" si="0"/>
        <v>81</v>
      </c>
      <c r="J22" s="63">
        <f>'francois.combes'!$M$2</f>
        <v>29</v>
      </c>
      <c r="L22" s="63">
        <f>'francois.combes'!$M$3</f>
        <v>11</v>
      </c>
      <c r="M22" s="64"/>
      <c r="N22" s="63">
        <f>'[1]francois.combes'!$C$44</f>
        <v>6</v>
      </c>
      <c r="O22" s="64"/>
      <c r="P22" s="63">
        <v>30</v>
      </c>
      <c r="Q22" s="64"/>
      <c r="R22" s="179">
        <v>3</v>
      </c>
      <c r="S22" s="64"/>
      <c r="T22" s="179">
        <v>2</v>
      </c>
      <c r="U22" s="55">
        <v>1</v>
      </c>
      <c r="V22" s="55">
        <v>2</v>
      </c>
      <c r="W22" s="129" t="s">
        <v>37</v>
      </c>
      <c r="AA22" s="129" t="s">
        <v>230</v>
      </c>
    </row>
    <row r="23" spans="1:27" ht="11.25">
      <c r="A23" s="57">
        <v>19</v>
      </c>
      <c r="B23" s="57" t="s">
        <v>85</v>
      </c>
      <c r="C23" s="57" t="s">
        <v>86</v>
      </c>
      <c r="D23" s="57" t="s">
        <v>59</v>
      </c>
      <c r="H23" s="51">
        <f t="shared" si="0"/>
        <v>62</v>
      </c>
      <c r="J23" s="63">
        <f>'gianni.invito'!$M$2</f>
        <v>20</v>
      </c>
      <c r="L23" s="63">
        <f>'gianni.invito'!$M$3</f>
        <v>6</v>
      </c>
      <c r="M23" s="64"/>
      <c r="N23" s="63">
        <f>'[1]gianni.invito'!$C$44</f>
        <v>3</v>
      </c>
      <c r="O23" s="64"/>
      <c r="P23" s="63">
        <v>30</v>
      </c>
      <c r="Q23" s="64"/>
      <c r="R23" s="179">
        <v>3</v>
      </c>
      <c r="S23" s="64"/>
      <c r="T23" s="179"/>
      <c r="U23" s="55">
        <v>1</v>
      </c>
      <c r="V23" s="55">
        <v>0</v>
      </c>
      <c r="W23" s="129"/>
      <c r="X23" s="57" t="s">
        <v>21</v>
      </c>
      <c r="AA23" s="129" t="s">
        <v>7</v>
      </c>
    </row>
    <row r="24" spans="1:27" ht="11.25">
      <c r="A24" s="57">
        <v>20</v>
      </c>
      <c r="B24" s="57" t="s">
        <v>109</v>
      </c>
      <c r="C24" s="57" t="s">
        <v>110</v>
      </c>
      <c r="F24" s="57" t="s">
        <v>70</v>
      </c>
      <c r="H24" s="51">
        <f t="shared" si="0"/>
        <v>80</v>
      </c>
      <c r="J24" s="63">
        <f>'guillaume.schneeberger'!$M$2</f>
        <v>24</v>
      </c>
      <c r="L24" s="106">
        <f>'guillaume.schneeberger'!$M$3</f>
        <v>6</v>
      </c>
      <c r="M24" s="64"/>
      <c r="N24" s="63">
        <f>'[1]guillaume.schneeberger'!$C$44</f>
        <v>7</v>
      </c>
      <c r="O24" s="64"/>
      <c r="P24" s="63">
        <v>36</v>
      </c>
      <c r="Q24" s="64"/>
      <c r="R24" s="179">
        <v>5</v>
      </c>
      <c r="S24" s="64"/>
      <c r="T24" s="179">
        <v>2</v>
      </c>
      <c r="U24" s="55">
        <v>1</v>
      </c>
      <c r="V24" s="55">
        <v>1</v>
      </c>
      <c r="W24" s="129" t="s">
        <v>37</v>
      </c>
      <c r="AA24" s="129" t="s">
        <v>197</v>
      </c>
    </row>
    <row r="25" spans="1:27" ht="11.25">
      <c r="A25" s="57">
        <v>21</v>
      </c>
      <c r="B25" s="57" t="s">
        <v>103</v>
      </c>
      <c r="C25" s="57" t="s">
        <v>104</v>
      </c>
      <c r="G25" s="57" t="s">
        <v>105</v>
      </c>
      <c r="H25" s="51">
        <f t="shared" si="0"/>
        <v>64</v>
      </c>
      <c r="J25" s="63">
        <f>'gunther.lades'!$M$2</f>
        <v>28</v>
      </c>
      <c r="L25" s="63">
        <f>'gunther.lades'!$M$3</f>
        <v>8</v>
      </c>
      <c r="M25" s="64"/>
      <c r="N25" s="63">
        <f>'[1]gunther.lades'!$C$44</f>
        <v>1</v>
      </c>
      <c r="O25" s="64"/>
      <c r="P25" s="106">
        <v>24</v>
      </c>
      <c r="Q25" s="64"/>
      <c r="R25" s="179">
        <v>3</v>
      </c>
      <c r="S25" s="64"/>
      <c r="T25" s="179"/>
      <c r="U25" s="55">
        <v>1</v>
      </c>
      <c r="V25" s="55">
        <v>1</v>
      </c>
      <c r="W25" s="129"/>
      <c r="Z25" s="57" t="s">
        <v>37</v>
      </c>
      <c r="AA25" s="129" t="s">
        <v>224</v>
      </c>
    </row>
    <row r="26" spans="1:27" ht="11.25">
      <c r="A26" s="57">
        <v>22</v>
      </c>
      <c r="B26" s="57" t="s">
        <v>106</v>
      </c>
      <c r="C26" s="57" t="s">
        <v>107</v>
      </c>
      <c r="H26" s="51">
        <f t="shared" si="0"/>
        <v>89</v>
      </c>
      <c r="J26" s="63">
        <f>'jeremy.morel'!$M$2</f>
        <v>29</v>
      </c>
      <c r="L26" s="63">
        <f>'jeremy.morel'!$M$3</f>
        <v>11</v>
      </c>
      <c r="M26" s="64"/>
      <c r="N26" s="63">
        <f>'[1]jeremy.morel'!$C$44</f>
        <v>5</v>
      </c>
      <c r="O26" s="64"/>
      <c r="P26" s="63">
        <v>36</v>
      </c>
      <c r="Q26" s="64"/>
      <c r="R26" s="179">
        <v>6</v>
      </c>
      <c r="S26" s="64"/>
      <c r="T26" s="179">
        <v>2</v>
      </c>
      <c r="U26" s="55">
        <v>2</v>
      </c>
      <c r="V26" s="55">
        <v>1</v>
      </c>
      <c r="W26" s="129" t="s">
        <v>235</v>
      </c>
      <c r="Y26" s="57" t="s">
        <v>37</v>
      </c>
      <c r="AA26" s="129" t="s">
        <v>197</v>
      </c>
    </row>
    <row r="27" spans="1:27" ht="11.25">
      <c r="A27" s="57">
        <v>23</v>
      </c>
      <c r="B27" s="57" t="s">
        <v>131</v>
      </c>
      <c r="C27" s="57" t="s">
        <v>132</v>
      </c>
      <c r="G27" s="57" t="s">
        <v>133</v>
      </c>
      <c r="H27" s="51">
        <f t="shared" si="0"/>
        <v>85</v>
      </c>
      <c r="J27" s="63">
        <f>'jerome.chappuis'!$M$2</f>
        <v>28</v>
      </c>
      <c r="L27" s="63">
        <f>'jerome.chappuis'!$M$3</f>
        <v>15</v>
      </c>
      <c r="M27" s="64"/>
      <c r="N27" s="63">
        <f>'[1]jerome.chappuis'!$C$44</f>
        <v>7</v>
      </c>
      <c r="O27" s="64"/>
      <c r="P27" s="63">
        <v>27</v>
      </c>
      <c r="Q27" s="64"/>
      <c r="R27" s="179">
        <v>6</v>
      </c>
      <c r="S27" s="64"/>
      <c r="T27" s="179">
        <v>2</v>
      </c>
      <c r="U27" s="55">
        <v>2</v>
      </c>
      <c r="V27" s="55">
        <v>2</v>
      </c>
      <c r="W27" s="129"/>
      <c r="X27" s="57" t="s">
        <v>21</v>
      </c>
      <c r="Z27" s="57" t="s">
        <v>37</v>
      </c>
      <c r="AA27" s="129" t="s">
        <v>231</v>
      </c>
    </row>
    <row r="28" spans="1:27" ht="11.25">
      <c r="A28" s="57">
        <v>24</v>
      </c>
      <c r="B28" s="57" t="s">
        <v>89</v>
      </c>
      <c r="C28" s="57" t="s">
        <v>90</v>
      </c>
      <c r="F28" s="57" t="s">
        <v>70</v>
      </c>
      <c r="H28" s="51">
        <f t="shared" si="0"/>
        <v>87</v>
      </c>
      <c r="J28" s="63">
        <f>'marco.maggiso'!$M$2</f>
        <v>28</v>
      </c>
      <c r="L28" s="63">
        <f>'marco.maggiso'!$M$3</f>
        <v>13</v>
      </c>
      <c r="M28" s="64"/>
      <c r="N28" s="63">
        <f>'[1]marco.maggiso'!$C$44</f>
        <v>8</v>
      </c>
      <c r="O28" s="64"/>
      <c r="P28" s="63">
        <v>33</v>
      </c>
      <c r="Q28" s="64"/>
      <c r="R28" s="179">
        <v>3</v>
      </c>
      <c r="S28" s="64"/>
      <c r="T28" s="179">
        <v>2</v>
      </c>
      <c r="U28" s="55">
        <v>1</v>
      </c>
      <c r="V28" s="55">
        <v>1</v>
      </c>
      <c r="W28" s="129"/>
      <c r="Z28" s="57" t="s">
        <v>21</v>
      </c>
      <c r="AA28" s="129" t="s">
        <v>197</v>
      </c>
    </row>
    <row r="29" spans="1:27" ht="11.25">
      <c r="A29" s="57">
        <v>25</v>
      </c>
      <c r="B29" s="57" t="s">
        <v>117</v>
      </c>
      <c r="C29" s="57" t="s">
        <v>118</v>
      </c>
      <c r="H29" s="51">
        <f t="shared" si="0"/>
        <v>96</v>
      </c>
      <c r="J29" s="63">
        <f>'martin.williner'!$M$2</f>
        <v>28</v>
      </c>
      <c r="L29" s="63">
        <f>'martin.williner'!$M$3</f>
        <v>11</v>
      </c>
      <c r="M29" s="64"/>
      <c r="N29" s="63">
        <f>'[1]martin.williner'!$C$44</f>
        <v>6</v>
      </c>
      <c r="O29" s="64"/>
      <c r="P29" s="63">
        <v>36</v>
      </c>
      <c r="Q29" s="64"/>
      <c r="R29" s="179">
        <v>13</v>
      </c>
      <c r="S29" s="64"/>
      <c r="T29" s="179">
        <v>2</v>
      </c>
      <c r="U29" s="124">
        <v>3</v>
      </c>
      <c r="V29" s="55">
        <v>2</v>
      </c>
      <c r="W29" s="129" t="s">
        <v>37</v>
      </c>
      <c r="X29" s="57" t="s">
        <v>235</v>
      </c>
      <c r="Z29" s="57" t="s">
        <v>21</v>
      </c>
      <c r="AA29" s="129" t="s">
        <v>230</v>
      </c>
    </row>
    <row r="30" spans="1:27" ht="11.25">
      <c r="A30" s="57">
        <v>26</v>
      </c>
      <c r="B30" s="57" t="s">
        <v>101</v>
      </c>
      <c r="C30" s="57" t="s">
        <v>102</v>
      </c>
      <c r="D30" s="57" t="s">
        <v>59</v>
      </c>
      <c r="H30" s="51">
        <f t="shared" si="0"/>
        <v>81</v>
      </c>
      <c r="J30" s="63">
        <f>'massimo.cipriano'!$M$2</f>
        <v>24</v>
      </c>
      <c r="L30" s="63">
        <f>'massimo.cipriano'!$M$3</f>
        <v>12</v>
      </c>
      <c r="M30" s="64"/>
      <c r="N30" s="63">
        <f>'[1]massimo.cipriano'!$C$44</f>
        <v>5</v>
      </c>
      <c r="O30" s="64"/>
      <c r="P30" s="63">
        <v>33</v>
      </c>
      <c r="Q30" s="64"/>
      <c r="R30" s="179">
        <v>5</v>
      </c>
      <c r="S30" s="64"/>
      <c r="T30" s="179">
        <v>2</v>
      </c>
      <c r="U30" s="55">
        <v>1</v>
      </c>
      <c r="V30" s="55">
        <v>1</v>
      </c>
      <c r="W30" s="129" t="s">
        <v>37</v>
      </c>
      <c r="AA30" s="129" t="s">
        <v>197</v>
      </c>
    </row>
    <row r="31" spans="1:27" ht="11.25">
      <c r="A31" s="57">
        <v>27</v>
      </c>
      <c r="B31" s="57" t="s">
        <v>113</v>
      </c>
      <c r="C31" s="57" t="s">
        <v>114</v>
      </c>
      <c r="D31" s="57" t="s">
        <v>59</v>
      </c>
      <c r="H31" s="51">
        <f t="shared" si="0"/>
        <v>87</v>
      </c>
      <c r="J31" s="63">
        <f>'mattia.petrini'!$M$2</f>
        <v>31</v>
      </c>
      <c r="L31" s="63">
        <f>'mattia.petrini'!$M$3</f>
        <v>7</v>
      </c>
      <c r="M31" s="64"/>
      <c r="N31" s="63">
        <f>'[1]mattia.petrini'!$C$44</f>
        <v>5</v>
      </c>
      <c r="O31" s="64"/>
      <c r="P31" s="107">
        <v>39</v>
      </c>
      <c r="Q31" s="64"/>
      <c r="R31" s="179">
        <v>3</v>
      </c>
      <c r="S31" s="64"/>
      <c r="T31" s="179">
        <v>2</v>
      </c>
      <c r="U31" s="55">
        <v>1</v>
      </c>
      <c r="V31" s="55">
        <v>1</v>
      </c>
      <c r="W31" s="129"/>
      <c r="Y31" s="57" t="s">
        <v>37</v>
      </c>
      <c r="AA31" s="129" t="s">
        <v>197</v>
      </c>
    </row>
    <row r="32" spans="1:27" ht="11.25">
      <c r="A32" s="57">
        <v>28</v>
      </c>
      <c r="B32" s="57" t="s">
        <v>65</v>
      </c>
      <c r="C32" s="57" t="s">
        <v>66</v>
      </c>
      <c r="D32" s="57" t="s">
        <v>59</v>
      </c>
      <c r="H32" s="51">
        <f t="shared" si="0"/>
        <v>77</v>
      </c>
      <c r="J32" s="63">
        <f>'maurizio.mangano'!$M$2</f>
        <v>28</v>
      </c>
      <c r="L32" s="63">
        <f>'maurizio.mangano'!$M$3</f>
        <v>8</v>
      </c>
      <c r="M32" s="64"/>
      <c r="N32" s="63">
        <f>'[1]maurizio.mangano'!$C$44</f>
        <v>3</v>
      </c>
      <c r="O32" s="64"/>
      <c r="P32" s="63">
        <v>30</v>
      </c>
      <c r="Q32" s="64"/>
      <c r="R32" s="179">
        <v>8</v>
      </c>
      <c r="S32" s="64"/>
      <c r="T32" s="179"/>
      <c r="U32" s="55">
        <v>2</v>
      </c>
      <c r="V32" s="55">
        <v>1</v>
      </c>
      <c r="W32" s="129"/>
      <c r="X32" s="57" t="s">
        <v>235</v>
      </c>
      <c r="Y32" s="57" t="s">
        <v>37</v>
      </c>
      <c r="AA32" s="129" t="s">
        <v>224</v>
      </c>
    </row>
    <row r="33" spans="1:27" ht="11.25">
      <c r="A33" s="57">
        <v>29</v>
      </c>
      <c r="B33" s="57" t="s">
        <v>87</v>
      </c>
      <c r="C33" s="57" t="s">
        <v>88</v>
      </c>
      <c r="H33" s="51">
        <f t="shared" si="0"/>
        <v>89</v>
      </c>
      <c r="J33" s="63">
        <f>'michael.kaeser'!$M$2</f>
        <v>34</v>
      </c>
      <c r="L33" s="63">
        <f>'michael.kaeser'!$M$3</f>
        <v>12</v>
      </c>
      <c r="M33" s="64"/>
      <c r="N33" s="63">
        <f>'[1]michael.kaeser'!$C$44</f>
        <v>5</v>
      </c>
      <c r="O33" s="64"/>
      <c r="P33" s="63">
        <v>33</v>
      </c>
      <c r="Q33" s="64"/>
      <c r="R33" s="179">
        <v>3</v>
      </c>
      <c r="S33" s="64"/>
      <c r="T33" s="179">
        <v>2</v>
      </c>
      <c r="U33" s="55">
        <v>1</v>
      </c>
      <c r="V33" s="55">
        <v>2</v>
      </c>
      <c r="W33" s="129"/>
      <c r="X33" s="57" t="s">
        <v>37</v>
      </c>
      <c r="AA33" s="129" t="s">
        <v>232</v>
      </c>
    </row>
    <row r="34" spans="1:27" ht="11.25">
      <c r="A34" s="57">
        <v>30</v>
      </c>
      <c r="B34" s="57" t="s">
        <v>87</v>
      </c>
      <c r="C34" s="57" t="s">
        <v>119</v>
      </c>
      <c r="G34" s="57" t="s">
        <v>60</v>
      </c>
      <c r="H34" s="51">
        <f t="shared" si="0"/>
        <v>83</v>
      </c>
      <c r="J34" s="63">
        <f>'michael.alves'!$M$2</f>
        <v>29</v>
      </c>
      <c r="L34" s="63">
        <f>'michael.alves'!$M$3</f>
        <v>9</v>
      </c>
      <c r="M34" s="64"/>
      <c r="N34" s="63">
        <f>'[1]michael.alves'!$C$44</f>
        <v>7</v>
      </c>
      <c r="O34" s="64"/>
      <c r="P34" s="63">
        <v>30</v>
      </c>
      <c r="Q34" s="64"/>
      <c r="R34" s="179">
        <v>6</v>
      </c>
      <c r="S34" s="64"/>
      <c r="T34" s="179">
        <v>2</v>
      </c>
      <c r="U34" s="55">
        <v>2</v>
      </c>
      <c r="V34" s="55">
        <v>1</v>
      </c>
      <c r="W34" s="129"/>
      <c r="X34" s="57" t="s">
        <v>37</v>
      </c>
      <c r="Z34" s="57" t="s">
        <v>21</v>
      </c>
      <c r="AA34" s="129" t="s">
        <v>197</v>
      </c>
    </row>
    <row r="35" spans="1:27" ht="11.25">
      <c r="A35" s="57">
        <v>31</v>
      </c>
      <c r="B35" s="57" t="s">
        <v>68</v>
      </c>
      <c r="C35" s="57" t="s">
        <v>69</v>
      </c>
      <c r="F35" s="57" t="s">
        <v>70</v>
      </c>
      <c r="H35" s="51">
        <f t="shared" si="0"/>
        <v>78</v>
      </c>
      <c r="J35" s="63">
        <f>'monique.bernard'!$M$2</f>
        <v>32</v>
      </c>
      <c r="L35" s="63">
        <f>'monique.bernard'!$M$3</f>
        <v>11</v>
      </c>
      <c r="M35" s="64"/>
      <c r="N35" s="106">
        <f>'[1]monique.bernard'!$C$44</f>
        <v>0</v>
      </c>
      <c r="O35" s="64"/>
      <c r="P35" s="63">
        <v>30</v>
      </c>
      <c r="Q35" s="64"/>
      <c r="R35" s="179">
        <v>5</v>
      </c>
      <c r="S35" s="64"/>
      <c r="T35" s="179"/>
      <c r="U35" s="55">
        <v>1</v>
      </c>
      <c r="V35" s="55">
        <v>1</v>
      </c>
      <c r="W35" s="129" t="s">
        <v>37</v>
      </c>
      <c r="AA35" s="129" t="s">
        <v>224</v>
      </c>
    </row>
    <row r="36" spans="1:27" ht="11.25">
      <c r="A36" s="57">
        <v>32</v>
      </c>
      <c r="B36" s="57" t="s">
        <v>111</v>
      </c>
      <c r="C36" s="57" t="s">
        <v>112</v>
      </c>
      <c r="H36" s="51">
        <f t="shared" si="0"/>
        <v>85</v>
      </c>
      <c r="J36" s="63">
        <f>'nicolas.donnier'!$M$2</f>
        <v>30</v>
      </c>
      <c r="L36" s="63">
        <f>'nicolas.donnier'!$M$3</f>
        <v>13</v>
      </c>
      <c r="M36" s="64"/>
      <c r="N36" s="63">
        <f>'[1]nicolas.donnier'!$C$44</f>
        <v>5</v>
      </c>
      <c r="O36" s="64"/>
      <c r="P36" s="63">
        <v>30</v>
      </c>
      <c r="Q36" s="64"/>
      <c r="R36" s="179">
        <v>5</v>
      </c>
      <c r="S36" s="64"/>
      <c r="T36" s="179">
        <v>2</v>
      </c>
      <c r="U36" s="55">
        <v>1</v>
      </c>
      <c r="V36" s="55">
        <v>1</v>
      </c>
      <c r="W36" s="129"/>
      <c r="X36" s="57" t="s">
        <v>235</v>
      </c>
      <c r="AA36" s="129" t="s">
        <v>197</v>
      </c>
    </row>
    <row r="37" spans="1:27" ht="11.25">
      <c r="A37" s="57">
        <v>33</v>
      </c>
      <c r="B37" s="57" t="s">
        <v>98</v>
      </c>
      <c r="C37" s="57" t="s">
        <v>99</v>
      </c>
      <c r="G37" s="57" t="s">
        <v>100</v>
      </c>
      <c r="H37" s="51">
        <f t="shared" si="0"/>
        <v>75</v>
      </c>
      <c r="J37" s="63">
        <f>'olivier.stucki'!$M$2</f>
        <v>32</v>
      </c>
      <c r="L37" s="106">
        <f>'olivier.stucki'!$M$3</f>
        <v>6</v>
      </c>
      <c r="M37" s="64"/>
      <c r="N37" s="63">
        <f>'[1]oluvier.stucki'!$C$44</f>
        <v>1</v>
      </c>
      <c r="O37" s="64"/>
      <c r="P37" s="63">
        <v>30</v>
      </c>
      <c r="Q37" s="64"/>
      <c r="R37" s="179">
        <v>6</v>
      </c>
      <c r="S37" s="64"/>
      <c r="T37" s="179"/>
      <c r="U37" s="55">
        <v>2</v>
      </c>
      <c r="V37" s="55">
        <v>2</v>
      </c>
      <c r="W37" s="129"/>
      <c r="X37" s="57" t="s">
        <v>37</v>
      </c>
      <c r="Y37" s="131" t="s">
        <v>235</v>
      </c>
      <c r="AA37" s="129" t="s">
        <v>233</v>
      </c>
    </row>
    <row r="38" spans="1:27" ht="11.25">
      <c r="A38" s="57">
        <v>34</v>
      </c>
      <c r="B38" s="57" t="s">
        <v>108</v>
      </c>
      <c r="C38" s="57" t="s">
        <v>102</v>
      </c>
      <c r="D38" s="57" t="s">
        <v>59</v>
      </c>
      <c r="H38" s="51">
        <f t="shared" si="0"/>
        <v>73</v>
      </c>
      <c r="J38" s="63">
        <f>'pino.cipriano'!$M$2</f>
        <v>28</v>
      </c>
      <c r="L38" s="63">
        <f>'pino.cipriano'!$M$3</f>
        <v>9</v>
      </c>
      <c r="M38" s="64"/>
      <c r="N38" s="63">
        <f>'[1]pino.cipriano'!$C$44</f>
        <v>3</v>
      </c>
      <c r="O38" s="64"/>
      <c r="P38" s="63">
        <v>33</v>
      </c>
      <c r="Q38" s="64"/>
      <c r="R38" s="52">
        <v>0</v>
      </c>
      <c r="S38" s="64"/>
      <c r="T38" s="52"/>
      <c r="U38" s="125">
        <v>0</v>
      </c>
      <c r="V38" s="55">
        <v>0</v>
      </c>
      <c r="W38" s="129"/>
      <c r="AA38" s="129" t="s">
        <v>7</v>
      </c>
    </row>
    <row r="39" spans="1:27" ht="11.25">
      <c r="A39" s="57">
        <v>35</v>
      </c>
      <c r="B39" s="57" t="s">
        <v>57</v>
      </c>
      <c r="C39" s="57" t="s">
        <v>58</v>
      </c>
      <c r="D39" s="57" t="s">
        <v>59</v>
      </c>
      <c r="G39" s="57" t="s">
        <v>60</v>
      </c>
      <c r="H39" s="51">
        <f t="shared" si="0"/>
        <v>65</v>
      </c>
      <c r="J39" s="63">
        <f>'rene.tracogna'!$M$2</f>
        <v>26</v>
      </c>
      <c r="L39" s="63">
        <f>'rene.tracogna'!$M$3</f>
        <v>8</v>
      </c>
      <c r="M39" s="64"/>
      <c r="N39" s="63">
        <f>'[1]rene.tracogna'!$C$44</f>
        <v>1</v>
      </c>
      <c r="O39" s="64"/>
      <c r="P39" s="63">
        <v>30</v>
      </c>
      <c r="Q39" s="64"/>
      <c r="R39" s="52">
        <v>0</v>
      </c>
      <c r="S39" s="64"/>
      <c r="T39" s="52"/>
      <c r="U39" s="125">
        <v>0</v>
      </c>
      <c r="V39" s="55">
        <v>0</v>
      </c>
      <c r="W39" s="129"/>
      <c r="AA39" s="129" t="s">
        <v>7</v>
      </c>
    </row>
    <row r="40" spans="1:27" ht="11.25">
      <c r="A40" s="57">
        <v>36</v>
      </c>
      <c r="B40" s="57" t="s">
        <v>76</v>
      </c>
      <c r="C40" s="57" t="s">
        <v>77</v>
      </c>
      <c r="F40" s="57" t="s">
        <v>70</v>
      </c>
      <c r="H40" s="51">
        <f t="shared" si="0"/>
        <v>87</v>
      </c>
      <c r="J40" s="63">
        <f>'roberto.illanes'!$M$2</f>
        <v>30</v>
      </c>
      <c r="L40" s="63">
        <f>'roberto.illanes'!$M$3</f>
        <v>14</v>
      </c>
      <c r="M40" s="64"/>
      <c r="N40" s="63">
        <f>'[1]roberto.illanes'!$C$44</f>
        <v>5</v>
      </c>
      <c r="O40" s="64"/>
      <c r="P40" s="63">
        <v>30</v>
      </c>
      <c r="Q40" s="64"/>
      <c r="R40" s="179">
        <v>6</v>
      </c>
      <c r="S40" s="64"/>
      <c r="T40" s="179">
        <v>2</v>
      </c>
      <c r="U40" s="55">
        <v>2</v>
      </c>
      <c r="V40" s="55">
        <v>1</v>
      </c>
      <c r="W40" s="129"/>
      <c r="X40" s="57" t="s">
        <v>21</v>
      </c>
      <c r="Y40" s="131" t="s">
        <v>235</v>
      </c>
      <c r="AA40" s="129" t="s">
        <v>197</v>
      </c>
    </row>
    <row r="41" spans="1:27" ht="11.25">
      <c r="A41" s="57">
        <v>37</v>
      </c>
      <c r="B41" s="57" t="s">
        <v>61</v>
      </c>
      <c r="C41" s="57" t="s">
        <v>62</v>
      </c>
      <c r="D41" s="57" t="s">
        <v>59</v>
      </c>
      <c r="H41" s="51">
        <v>0</v>
      </c>
      <c r="J41" s="63">
        <f>'ronald.ziegler'!$M$2</f>
        <v>27</v>
      </c>
      <c r="L41" s="63">
        <f>'ronald.ziegler'!$M$3</f>
        <v>0</v>
      </c>
      <c r="M41" s="64"/>
      <c r="N41" s="63">
        <f>'[1]ronald.ziegler'!$C$44</f>
        <v>9</v>
      </c>
      <c r="O41" s="64"/>
      <c r="P41" s="63">
        <v>33</v>
      </c>
      <c r="Q41" s="64"/>
      <c r="R41" s="179">
        <v>3</v>
      </c>
      <c r="S41" s="64"/>
      <c r="T41" s="179">
        <v>2</v>
      </c>
      <c r="U41" s="55">
        <v>1</v>
      </c>
      <c r="V41" s="55">
        <v>2</v>
      </c>
      <c r="W41" s="129"/>
      <c r="Z41" s="57" t="s">
        <v>37</v>
      </c>
      <c r="AA41" s="129" t="s">
        <v>234</v>
      </c>
    </row>
    <row r="42" spans="1:27" ht="11.25">
      <c r="A42" s="57">
        <v>38</v>
      </c>
      <c r="B42" s="57" t="s">
        <v>115</v>
      </c>
      <c r="C42" s="57" t="s">
        <v>116</v>
      </c>
      <c r="G42" s="57" t="s">
        <v>105</v>
      </c>
      <c r="H42" s="51">
        <f t="shared" si="0"/>
        <v>91</v>
      </c>
      <c r="J42" s="63">
        <f>'veronique.mikes'!$M$2</f>
        <v>33</v>
      </c>
      <c r="L42" s="63">
        <f>'veronique.mikes'!$M$3</f>
        <v>10</v>
      </c>
      <c r="M42" s="64"/>
      <c r="N42" s="63">
        <f>'[1]veronique.mikes'!$C$44</f>
        <v>7</v>
      </c>
      <c r="O42" s="64"/>
      <c r="P42" s="63">
        <v>36</v>
      </c>
      <c r="Q42" s="64"/>
      <c r="R42" s="179">
        <v>3</v>
      </c>
      <c r="S42" s="64"/>
      <c r="T42" s="179">
        <v>2</v>
      </c>
      <c r="U42" s="55">
        <v>1</v>
      </c>
      <c r="V42" s="55">
        <v>1</v>
      </c>
      <c r="W42" s="129"/>
      <c r="X42" s="57" t="s">
        <v>37</v>
      </c>
      <c r="AA42" s="129" t="s">
        <v>197</v>
      </c>
    </row>
  </sheetData>
  <mergeCells count="2">
    <mergeCell ref="D2:G2"/>
    <mergeCell ref="U3:V3"/>
  </mergeCells>
  <printOptions/>
  <pageMargins left="0.16" right="0.46" top="0.28" bottom="0.85" header="0.22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40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/>
      <c r="I6" s="6">
        <v>1</v>
      </c>
      <c r="M6" s="6">
        <v>0</v>
      </c>
      <c r="O6" s="65">
        <v>0</v>
      </c>
      <c r="P6" s="7"/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2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1</v>
      </c>
      <c r="M9" s="6">
        <v>3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0</v>
      </c>
      <c r="M16" s="6">
        <v>1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0</v>
      </c>
      <c r="H17" s="7" t="s">
        <v>7</v>
      </c>
      <c r="I17" s="6">
        <v>1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3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2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0</v>
      </c>
      <c r="M41" s="6">
        <v>3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2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2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0</v>
      </c>
      <c r="K63" s="100"/>
      <c r="M63" s="6">
        <v>3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3" t="s">
        <v>7</v>
      </c>
      <c r="I66" s="6">
        <v>1</v>
      </c>
      <c r="K66" s="89" t="s">
        <v>209</v>
      </c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0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3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3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0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29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2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0</v>
      </c>
      <c r="H11" s="7" t="s">
        <v>7</v>
      </c>
      <c r="I11" s="6">
        <v>2</v>
      </c>
      <c r="M11" s="6">
        <v>1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4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2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3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86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1</v>
      </c>
      <c r="M21" s="87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1</v>
      </c>
      <c r="H22" s="7" t="s">
        <v>7</v>
      </c>
      <c r="I22" s="6">
        <v>1</v>
      </c>
      <c r="M22" s="85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85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2</v>
      </c>
      <c r="H24" s="7" t="s">
        <v>7</v>
      </c>
      <c r="I24" s="6">
        <v>1</v>
      </c>
      <c r="M24" s="85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4</v>
      </c>
      <c r="H25" s="7" t="s">
        <v>7</v>
      </c>
      <c r="I25" s="6">
        <v>0</v>
      </c>
      <c r="M25" s="85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85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85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0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1</v>
      </c>
      <c r="M42" s="6">
        <v>3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2</v>
      </c>
      <c r="M47" s="6">
        <v>3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1</v>
      </c>
      <c r="J55" s="90"/>
      <c r="K55" s="89"/>
      <c r="L55" s="90"/>
      <c r="M55" s="110">
        <v>3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0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2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1</v>
      </c>
      <c r="K70" s="89"/>
      <c r="L70" s="92"/>
      <c r="M70" s="6">
        <v>3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7">
      <selection activeCell="M81" sqref="M81"/>
    </sheetView>
  </sheetViews>
  <sheetFormatPr defaultColWidth="11.421875" defaultRowHeight="12.75"/>
  <cols>
    <col min="1" max="1" width="3.28125" style="21" customWidth="1"/>
    <col min="2" max="2" width="3.421875" style="21" customWidth="1"/>
    <col min="3" max="3" width="12.7109375" style="21" customWidth="1"/>
    <col min="4" max="4" width="1.7109375" style="23" customWidth="1"/>
    <col min="5" max="5" width="12.7109375" style="21" customWidth="1"/>
    <col min="6" max="6" width="2.421875" style="21" customWidth="1"/>
    <col min="7" max="7" width="3.421875" style="23" customWidth="1"/>
    <col min="8" max="8" width="1.7109375" style="23" customWidth="1"/>
    <col min="9" max="9" width="3.421875" style="23" customWidth="1"/>
    <col min="10" max="10" width="0.9921875" style="21" customWidth="1"/>
    <col min="11" max="11" width="9.140625" style="21" customWidth="1"/>
    <col min="12" max="12" width="2.00390625" style="21" customWidth="1"/>
    <col min="13" max="13" width="4.57421875" style="23" customWidth="1"/>
    <col min="14" max="14" width="2.421875" style="21" customWidth="1"/>
    <col min="15" max="15" width="3.421875" style="21" customWidth="1"/>
    <col min="16" max="16" width="1.7109375" style="21" customWidth="1"/>
    <col min="17" max="17" width="3.421875" style="21" customWidth="1"/>
    <col min="18" max="18" width="8.8515625" style="49" customWidth="1"/>
    <col min="19" max="19" width="8.8515625" style="21" customWidth="1"/>
    <col min="20" max="16384" width="9.140625" style="21" customWidth="1"/>
  </cols>
  <sheetData>
    <row r="2" spans="3:17" ht="11.25">
      <c r="C2" s="22" t="s">
        <v>0</v>
      </c>
      <c r="E2" s="24" t="s">
        <v>1</v>
      </c>
      <c r="M2" s="54">
        <f>SUM(M5:M52)</f>
        <v>20</v>
      </c>
      <c r="N2" s="22" t="s">
        <v>192</v>
      </c>
      <c r="Q2" s="49" t="s">
        <v>195</v>
      </c>
    </row>
    <row r="3" spans="3:17" ht="11.25">
      <c r="C3" s="22" t="s">
        <v>196</v>
      </c>
      <c r="E3" s="24"/>
      <c r="M3" s="54">
        <f>SUM(M55:M75)</f>
        <v>6</v>
      </c>
      <c r="N3" s="22" t="s">
        <v>193</v>
      </c>
      <c r="Q3" s="49" t="s">
        <v>194</v>
      </c>
    </row>
    <row r="4" spans="2:13" ht="17.25" customHeight="1">
      <c r="B4" s="23" t="s">
        <v>2</v>
      </c>
      <c r="G4" s="171" t="s">
        <v>3</v>
      </c>
      <c r="H4" s="171"/>
      <c r="I4" s="171"/>
      <c r="M4" s="25" t="s">
        <v>4</v>
      </c>
    </row>
    <row r="5" spans="1:18" ht="12" thickBot="1">
      <c r="A5" s="21">
        <v>1</v>
      </c>
      <c r="B5" s="172" t="s">
        <v>5</v>
      </c>
      <c r="C5" s="21" t="s">
        <v>6</v>
      </c>
      <c r="D5" s="23" t="s">
        <v>7</v>
      </c>
      <c r="E5" s="21" t="s">
        <v>8</v>
      </c>
      <c r="G5" s="26"/>
      <c r="H5" s="23" t="s">
        <v>7</v>
      </c>
      <c r="I5" s="26"/>
      <c r="M5" s="26">
        <v>0</v>
      </c>
      <c r="O5" s="67">
        <v>1</v>
      </c>
      <c r="P5" s="23" t="s">
        <v>7</v>
      </c>
      <c r="Q5" s="67">
        <v>1</v>
      </c>
      <c r="R5" s="45" t="str">
        <f>résultats!P4</f>
        <v>Tshabalala, Marquez</v>
      </c>
    </row>
    <row r="6" spans="1:18" ht="12" thickBot="1">
      <c r="A6" s="21">
        <v>2</v>
      </c>
      <c r="B6" s="172"/>
      <c r="C6" s="21" t="s">
        <v>9</v>
      </c>
      <c r="D6" s="23" t="s">
        <v>7</v>
      </c>
      <c r="E6" s="21" t="s">
        <v>10</v>
      </c>
      <c r="G6" s="26"/>
      <c r="H6" s="23" t="s">
        <v>7</v>
      </c>
      <c r="I6" s="26"/>
      <c r="M6" s="26">
        <v>0</v>
      </c>
      <c r="O6" s="67">
        <v>0</v>
      </c>
      <c r="P6" s="23" t="s">
        <v>7</v>
      </c>
      <c r="Q6" s="67">
        <v>0</v>
      </c>
      <c r="R6" s="49" t="str">
        <f>résultats!P5</f>
        <v>-</v>
      </c>
    </row>
    <row r="7" spans="1:18" ht="12" thickBot="1">
      <c r="A7" s="21">
        <v>3</v>
      </c>
      <c r="B7" s="172"/>
      <c r="C7" s="21" t="s">
        <v>11</v>
      </c>
      <c r="D7" s="23" t="s">
        <v>7</v>
      </c>
      <c r="E7" s="21" t="s">
        <v>12</v>
      </c>
      <c r="G7" s="26">
        <v>2</v>
      </c>
      <c r="H7" s="23" t="s">
        <v>7</v>
      </c>
      <c r="I7" s="26">
        <v>2</v>
      </c>
      <c r="M7" s="26">
        <v>0</v>
      </c>
      <c r="O7" s="67">
        <v>2</v>
      </c>
      <c r="P7" s="23" t="s">
        <v>7</v>
      </c>
      <c r="Q7" s="67">
        <v>0</v>
      </c>
      <c r="R7" s="49" t="str">
        <f>résultats!P6</f>
        <v>Lee, Park</v>
      </c>
    </row>
    <row r="8" spans="1:18" ht="12" thickBot="1">
      <c r="A8" s="21">
        <v>4</v>
      </c>
      <c r="B8" s="172"/>
      <c r="C8" s="21" t="s">
        <v>13</v>
      </c>
      <c r="D8" s="23" t="s">
        <v>7</v>
      </c>
      <c r="E8" s="21" t="s">
        <v>14</v>
      </c>
      <c r="G8" s="26">
        <v>3</v>
      </c>
      <c r="H8" s="23" t="s">
        <v>7</v>
      </c>
      <c r="I8" s="26">
        <v>1</v>
      </c>
      <c r="M8" s="26">
        <v>1</v>
      </c>
      <c r="O8" s="67">
        <v>1</v>
      </c>
      <c r="P8" s="23" t="s">
        <v>7</v>
      </c>
      <c r="Q8" s="67">
        <v>0</v>
      </c>
      <c r="R8" s="49" t="str">
        <f>résultats!P7</f>
        <v>Heinze</v>
      </c>
    </row>
    <row r="9" spans="1:18" ht="12" thickBot="1">
      <c r="A9" s="21">
        <v>5</v>
      </c>
      <c r="B9" s="172"/>
      <c r="C9" s="21" t="s">
        <v>15</v>
      </c>
      <c r="D9" s="23" t="s">
        <v>7</v>
      </c>
      <c r="E9" s="21" t="s">
        <v>16</v>
      </c>
      <c r="G9" s="26">
        <v>2</v>
      </c>
      <c r="H9" s="23" t="s">
        <v>7</v>
      </c>
      <c r="I9" s="26">
        <v>0</v>
      </c>
      <c r="M9" s="26">
        <v>0</v>
      </c>
      <c r="O9" s="67">
        <v>1</v>
      </c>
      <c r="P9" s="23" t="s">
        <v>7</v>
      </c>
      <c r="Q9" s="67">
        <v>1</v>
      </c>
      <c r="R9" s="49" t="str">
        <f>résultats!P8</f>
        <v>Gerrard, Dempsey</v>
      </c>
    </row>
    <row r="10" spans="1:18" ht="12" thickBot="1">
      <c r="A10" s="21">
        <v>6</v>
      </c>
      <c r="B10" s="172"/>
      <c r="C10" s="21" t="s">
        <v>17</v>
      </c>
      <c r="D10" s="23" t="s">
        <v>7</v>
      </c>
      <c r="E10" s="21" t="s">
        <v>18</v>
      </c>
      <c r="G10" s="26">
        <v>1</v>
      </c>
      <c r="H10" s="23" t="s">
        <v>7</v>
      </c>
      <c r="I10" s="26">
        <v>2</v>
      </c>
      <c r="M10" s="26">
        <v>1</v>
      </c>
      <c r="O10" s="67">
        <v>0</v>
      </c>
      <c r="P10" s="23" t="s">
        <v>7</v>
      </c>
      <c r="Q10" s="67">
        <v>1</v>
      </c>
      <c r="R10" s="49" t="str">
        <f>résultats!P9</f>
        <v>Koren</v>
      </c>
    </row>
    <row r="11" spans="1:18" ht="12" thickBot="1">
      <c r="A11" s="21">
        <v>7</v>
      </c>
      <c r="B11" s="172"/>
      <c r="C11" s="21" t="s">
        <v>19</v>
      </c>
      <c r="D11" s="23" t="s">
        <v>7</v>
      </c>
      <c r="E11" s="21" t="s">
        <v>20</v>
      </c>
      <c r="G11" s="26">
        <v>1</v>
      </c>
      <c r="H11" s="23" t="s">
        <v>7</v>
      </c>
      <c r="I11" s="26">
        <v>0</v>
      </c>
      <c r="M11" s="26">
        <v>0</v>
      </c>
      <c r="O11" s="67">
        <v>0</v>
      </c>
      <c r="P11" s="23" t="s">
        <v>7</v>
      </c>
      <c r="Q11" s="67">
        <v>1</v>
      </c>
      <c r="R11" s="49" t="str">
        <f>résultats!P10</f>
        <v>Gyan Asamoah</v>
      </c>
    </row>
    <row r="12" spans="1:18" ht="12" thickBot="1">
      <c r="A12" s="21">
        <v>8</v>
      </c>
      <c r="B12" s="172"/>
      <c r="C12" s="21" t="s">
        <v>21</v>
      </c>
      <c r="D12" s="23" t="s">
        <v>7</v>
      </c>
      <c r="E12" s="21" t="s">
        <v>22</v>
      </c>
      <c r="G12" s="26">
        <v>2</v>
      </c>
      <c r="H12" s="23" t="s">
        <v>7</v>
      </c>
      <c r="I12" s="26">
        <v>1</v>
      </c>
      <c r="M12" s="26">
        <v>1</v>
      </c>
      <c r="O12" s="67">
        <v>4</v>
      </c>
      <c r="P12" s="23" t="s">
        <v>7</v>
      </c>
      <c r="Q12" s="67">
        <v>0</v>
      </c>
      <c r="R12" s="49" t="str">
        <f>résultats!P11</f>
        <v>Podolski, Klose, Muller, Cacau</v>
      </c>
    </row>
    <row r="13" spans="1:18" ht="12" thickBot="1">
      <c r="A13" s="21">
        <v>9</v>
      </c>
      <c r="B13" s="172"/>
      <c r="C13" s="21" t="s">
        <v>23</v>
      </c>
      <c r="D13" s="23" t="s">
        <v>7</v>
      </c>
      <c r="E13" s="21" t="s">
        <v>24</v>
      </c>
      <c r="G13" s="26">
        <v>2</v>
      </c>
      <c r="H13" s="23" t="s">
        <v>7</v>
      </c>
      <c r="I13" s="26">
        <v>1</v>
      </c>
      <c r="M13" s="26">
        <v>1</v>
      </c>
      <c r="O13" s="67">
        <v>2</v>
      </c>
      <c r="P13" s="23" t="s">
        <v>7</v>
      </c>
      <c r="Q13" s="67">
        <v>0</v>
      </c>
      <c r="R13" s="49" t="str">
        <f>résultats!P12</f>
        <v>AG Poulsen, Kuyt</v>
      </c>
    </row>
    <row r="14" spans="1:18" ht="12" thickBot="1">
      <c r="A14" s="21">
        <v>10</v>
      </c>
      <c r="B14" s="172"/>
      <c r="C14" s="21" t="s">
        <v>25</v>
      </c>
      <c r="D14" s="23" t="s">
        <v>7</v>
      </c>
      <c r="E14" s="21" t="s">
        <v>26</v>
      </c>
      <c r="G14" s="26">
        <v>1</v>
      </c>
      <c r="H14" s="23" t="s">
        <v>7</v>
      </c>
      <c r="I14" s="26">
        <v>2</v>
      </c>
      <c r="M14" s="26">
        <v>0</v>
      </c>
      <c r="O14" s="67">
        <v>1</v>
      </c>
      <c r="P14" s="23" t="s">
        <v>7</v>
      </c>
      <c r="Q14" s="67">
        <v>0</v>
      </c>
      <c r="R14" s="49" t="str">
        <f>résultats!P13</f>
        <v>Honda</v>
      </c>
    </row>
    <row r="15" spans="1:18" ht="12" thickBot="1">
      <c r="A15" s="21">
        <v>11</v>
      </c>
      <c r="B15" s="172"/>
      <c r="C15" s="21" t="s">
        <v>27</v>
      </c>
      <c r="D15" s="23" t="s">
        <v>7</v>
      </c>
      <c r="E15" s="21" t="s">
        <v>28</v>
      </c>
      <c r="G15" s="26">
        <v>2</v>
      </c>
      <c r="H15" s="23" t="s">
        <v>7</v>
      </c>
      <c r="I15" s="26">
        <v>0</v>
      </c>
      <c r="M15" s="26">
        <v>0</v>
      </c>
      <c r="O15" s="67">
        <v>1</v>
      </c>
      <c r="P15" s="23" t="s">
        <v>7</v>
      </c>
      <c r="Q15" s="67">
        <v>1</v>
      </c>
      <c r="R15" s="49" t="str">
        <f>résultats!P14</f>
        <v>Alcaraz, De Rossi</v>
      </c>
    </row>
    <row r="16" spans="1:18" ht="12" thickBot="1">
      <c r="A16" s="21">
        <v>12</v>
      </c>
      <c r="B16" s="172"/>
      <c r="C16" s="21" t="s">
        <v>29</v>
      </c>
      <c r="D16" s="23" t="s">
        <v>7</v>
      </c>
      <c r="E16" s="21" t="s">
        <v>30</v>
      </c>
      <c r="G16" s="26">
        <v>0</v>
      </c>
      <c r="H16" s="23" t="s">
        <v>7</v>
      </c>
      <c r="I16" s="26">
        <v>1</v>
      </c>
      <c r="M16" s="26">
        <v>0</v>
      </c>
      <c r="O16" s="26">
        <f>résultats!M15</f>
        <v>1</v>
      </c>
      <c r="P16" s="23" t="s">
        <v>7</v>
      </c>
      <c r="Q16" s="26">
        <f>résultats!O15</f>
        <v>1</v>
      </c>
      <c r="R16" s="49" t="str">
        <f>résultats!P15</f>
        <v>Vittek, Reid</v>
      </c>
    </row>
    <row r="17" spans="1:18" ht="12" thickBot="1">
      <c r="A17" s="21">
        <v>13</v>
      </c>
      <c r="B17" s="172"/>
      <c r="C17" s="21" t="s">
        <v>31</v>
      </c>
      <c r="D17" s="23" t="s">
        <v>7</v>
      </c>
      <c r="E17" s="21" t="s">
        <v>32</v>
      </c>
      <c r="G17" s="26">
        <v>1</v>
      </c>
      <c r="H17" s="23" t="s">
        <v>7</v>
      </c>
      <c r="I17" s="26">
        <v>2</v>
      </c>
      <c r="M17" s="26">
        <v>0</v>
      </c>
      <c r="O17" s="26">
        <f>résultats!M16</f>
        <v>0</v>
      </c>
      <c r="P17" s="23" t="s">
        <v>7</v>
      </c>
      <c r="Q17" s="26">
        <f>résultats!O16</f>
        <v>0</v>
      </c>
      <c r="R17" s="49" t="str">
        <f>résultats!P16</f>
        <v>-</v>
      </c>
    </row>
    <row r="18" spans="1:18" ht="12" thickBot="1">
      <c r="A18" s="21">
        <v>14</v>
      </c>
      <c r="B18" s="172"/>
      <c r="C18" s="21" t="s">
        <v>33</v>
      </c>
      <c r="D18" s="23" t="s">
        <v>7</v>
      </c>
      <c r="E18" s="21" t="s">
        <v>34</v>
      </c>
      <c r="G18" s="26">
        <v>2</v>
      </c>
      <c r="H18" s="23" t="s">
        <v>7</v>
      </c>
      <c r="I18" s="26">
        <v>0</v>
      </c>
      <c r="M18" s="26">
        <v>1</v>
      </c>
      <c r="O18" s="26">
        <f>résultats!M17</f>
        <v>2</v>
      </c>
      <c r="P18" s="23" t="s">
        <v>7</v>
      </c>
      <c r="Q18" s="26">
        <f>résultats!O17</f>
        <v>1</v>
      </c>
      <c r="R18" s="49" t="str">
        <f>résultats!P17</f>
        <v>Maicon, Elano, Y.Ji</v>
      </c>
    </row>
    <row r="19" spans="1:18" ht="12" thickBot="1">
      <c r="A19" s="21">
        <v>15</v>
      </c>
      <c r="B19" s="172"/>
      <c r="C19" s="21" t="s">
        <v>35</v>
      </c>
      <c r="D19" s="23" t="s">
        <v>7</v>
      </c>
      <c r="E19" s="21" t="s">
        <v>36</v>
      </c>
      <c r="G19" s="26">
        <v>0</v>
      </c>
      <c r="H19" s="23" t="s">
        <v>7</v>
      </c>
      <c r="I19" s="26">
        <v>2</v>
      </c>
      <c r="M19" s="26">
        <v>1</v>
      </c>
      <c r="O19" s="26">
        <f>résultats!M18</f>
        <v>0</v>
      </c>
      <c r="P19" s="23" t="s">
        <v>7</v>
      </c>
      <c r="Q19" s="26">
        <f>résultats!O18</f>
        <v>1</v>
      </c>
      <c r="R19" s="49" t="str">
        <f>résultats!P18</f>
        <v>Beausejour</v>
      </c>
    </row>
    <row r="20" spans="1:18" ht="12" thickBot="1">
      <c r="A20" s="27">
        <v>16</v>
      </c>
      <c r="B20" s="172"/>
      <c r="C20" s="27" t="s">
        <v>37</v>
      </c>
      <c r="D20" s="28" t="s">
        <v>7</v>
      </c>
      <c r="E20" s="27" t="s">
        <v>38</v>
      </c>
      <c r="F20" s="27"/>
      <c r="G20" s="29">
        <v>2</v>
      </c>
      <c r="H20" s="30" t="s">
        <v>7</v>
      </c>
      <c r="I20" s="29">
        <v>1</v>
      </c>
      <c r="J20" s="27"/>
      <c r="K20" s="27"/>
      <c r="L20" s="27"/>
      <c r="M20" s="29">
        <v>0</v>
      </c>
      <c r="N20" s="27"/>
      <c r="O20" s="29">
        <f>résultats!M19</f>
        <v>0</v>
      </c>
      <c r="P20" s="30" t="s">
        <v>7</v>
      </c>
      <c r="Q20" s="29">
        <f>résultats!O19</f>
        <v>1</v>
      </c>
      <c r="R20" s="50" t="str">
        <f>résultats!P19</f>
        <v>Fernandes</v>
      </c>
    </row>
    <row r="21" spans="1:18" ht="12" thickBot="1">
      <c r="A21" s="21">
        <v>17</v>
      </c>
      <c r="B21" s="173" t="s">
        <v>39</v>
      </c>
      <c r="C21" s="21" t="s">
        <v>6</v>
      </c>
      <c r="D21" s="23" t="s">
        <v>7</v>
      </c>
      <c r="E21" s="21" t="s">
        <v>9</v>
      </c>
      <c r="G21" s="77">
        <v>1</v>
      </c>
      <c r="H21" s="78" t="s">
        <v>7</v>
      </c>
      <c r="I21" s="77">
        <v>1</v>
      </c>
      <c r="M21" s="31">
        <v>0</v>
      </c>
      <c r="O21" s="31">
        <f>résultats!M20</f>
        <v>0</v>
      </c>
      <c r="P21" s="23" t="s">
        <v>7</v>
      </c>
      <c r="Q21" s="31">
        <f>résultats!O20</f>
        <v>3</v>
      </c>
      <c r="R21" s="49" t="str">
        <f>résultats!P20</f>
        <v>Forlan, Forlan, Pereira</v>
      </c>
    </row>
    <row r="22" spans="1:18" ht="12" thickBot="1">
      <c r="A22" s="21">
        <v>18</v>
      </c>
      <c r="B22" s="173"/>
      <c r="C22" s="21" t="s">
        <v>13</v>
      </c>
      <c r="D22" s="23" t="s">
        <v>7</v>
      </c>
      <c r="E22" s="21" t="s">
        <v>11</v>
      </c>
      <c r="G22" s="79">
        <v>1</v>
      </c>
      <c r="H22" s="78" t="s">
        <v>7</v>
      </c>
      <c r="I22" s="79">
        <v>0</v>
      </c>
      <c r="M22" s="26">
        <v>1</v>
      </c>
      <c r="O22" s="26">
        <f>résultats!M21</f>
        <v>4</v>
      </c>
      <c r="P22" s="23" t="s">
        <v>7</v>
      </c>
      <c r="Q22" s="26">
        <f>résultats!O21</f>
        <v>1</v>
      </c>
      <c r="R22" s="49" t="str">
        <f>résultats!P21</f>
        <v>Higuain, Higuain, Higuain, AG Park, Chung Yong</v>
      </c>
    </row>
    <row r="23" spans="1:18" ht="12" thickBot="1">
      <c r="A23" s="21">
        <v>19</v>
      </c>
      <c r="B23" s="173"/>
      <c r="C23" s="21" t="s">
        <v>12</v>
      </c>
      <c r="D23" s="23" t="s">
        <v>7</v>
      </c>
      <c r="E23" s="21" t="s">
        <v>14</v>
      </c>
      <c r="G23" s="79">
        <v>1</v>
      </c>
      <c r="H23" s="78" t="s">
        <v>7</v>
      </c>
      <c r="I23" s="79">
        <v>2</v>
      </c>
      <c r="M23" s="26">
        <v>0</v>
      </c>
      <c r="O23" s="26">
        <f>résultats!M22</f>
        <v>2</v>
      </c>
      <c r="P23" s="23" t="s">
        <v>7</v>
      </c>
      <c r="Q23" s="26">
        <f>résultats!O22</f>
        <v>1</v>
      </c>
      <c r="R23" s="49" t="str">
        <f>résultats!P22</f>
        <v>Salpingidis, Torosidis, Uche</v>
      </c>
    </row>
    <row r="24" spans="1:18" ht="12" thickBot="1">
      <c r="A24" s="21">
        <v>20</v>
      </c>
      <c r="B24" s="173"/>
      <c r="C24" s="21" t="s">
        <v>10</v>
      </c>
      <c r="D24" s="23" t="s">
        <v>7</v>
      </c>
      <c r="E24" s="21" t="s">
        <v>8</v>
      </c>
      <c r="G24" s="79">
        <v>1</v>
      </c>
      <c r="H24" s="78" t="s">
        <v>7</v>
      </c>
      <c r="I24" s="79">
        <v>1</v>
      </c>
      <c r="M24" s="26">
        <v>0</v>
      </c>
      <c r="O24" s="26">
        <f>résultats!M23</f>
        <v>0</v>
      </c>
      <c r="P24" s="23" t="s">
        <v>7</v>
      </c>
      <c r="Q24" s="26">
        <f>résultats!O23</f>
        <v>2</v>
      </c>
      <c r="R24" s="49" t="str">
        <f>résultats!P23</f>
        <v>Hernandez, Blanco</v>
      </c>
    </row>
    <row r="25" spans="1:18" ht="12" thickBot="1">
      <c r="A25" s="21">
        <v>21</v>
      </c>
      <c r="B25" s="173"/>
      <c r="C25" s="21" t="s">
        <v>21</v>
      </c>
      <c r="D25" s="23" t="s">
        <v>7</v>
      </c>
      <c r="E25" s="21" t="s">
        <v>19</v>
      </c>
      <c r="G25" s="79">
        <v>2</v>
      </c>
      <c r="H25" s="78" t="s">
        <v>7</v>
      </c>
      <c r="I25" s="79">
        <v>1</v>
      </c>
      <c r="M25" s="26">
        <v>0</v>
      </c>
      <c r="O25" s="26">
        <f>résultats!M24</f>
        <v>0</v>
      </c>
      <c r="P25" s="23" t="s">
        <v>7</v>
      </c>
      <c r="Q25" s="26">
        <f>résultats!O24</f>
        <v>1</v>
      </c>
      <c r="R25" s="49" t="str">
        <f>résultats!P24</f>
        <v>Jovanovic</v>
      </c>
    </row>
    <row r="26" spans="1:18" ht="12" thickBot="1">
      <c r="A26" s="21">
        <v>22</v>
      </c>
      <c r="B26" s="173"/>
      <c r="C26" s="21" t="s">
        <v>18</v>
      </c>
      <c r="D26" s="23" t="s">
        <v>7</v>
      </c>
      <c r="E26" s="21" t="s">
        <v>16</v>
      </c>
      <c r="G26" s="79">
        <v>1</v>
      </c>
      <c r="H26" s="78" t="s">
        <v>7</v>
      </c>
      <c r="I26" s="79">
        <v>2</v>
      </c>
      <c r="M26" s="26">
        <v>0</v>
      </c>
      <c r="O26" s="26">
        <f>résultats!M25</f>
        <v>2</v>
      </c>
      <c r="P26" s="23" t="s">
        <v>7</v>
      </c>
      <c r="Q26" s="26">
        <f>résultats!O25</f>
        <v>2</v>
      </c>
      <c r="R26" s="49" t="str">
        <f>résultats!P25</f>
        <v>Birsa, Liubijankic, Donovan, Bradley</v>
      </c>
    </row>
    <row r="27" spans="1:18" ht="12" thickBot="1">
      <c r="A27" s="21">
        <v>23</v>
      </c>
      <c r="B27" s="173"/>
      <c r="C27" s="21" t="s">
        <v>15</v>
      </c>
      <c r="D27" s="23" t="s">
        <v>7</v>
      </c>
      <c r="E27" s="21" t="s">
        <v>17</v>
      </c>
      <c r="G27" s="79">
        <v>3</v>
      </c>
      <c r="H27" s="78" t="s">
        <v>7</v>
      </c>
      <c r="I27" s="79">
        <v>0</v>
      </c>
      <c r="M27" s="26">
        <v>0</v>
      </c>
      <c r="O27" s="26">
        <f>résultats!M26</f>
        <v>0</v>
      </c>
      <c r="P27" s="23" t="s">
        <v>7</v>
      </c>
      <c r="Q27" s="26">
        <f>résultats!O26</f>
        <v>0</v>
      </c>
      <c r="R27" s="49" t="str">
        <f>résultats!P26</f>
        <v>-</v>
      </c>
    </row>
    <row r="28" spans="1:18" ht="12" thickBot="1">
      <c r="A28" s="21">
        <v>24</v>
      </c>
      <c r="B28" s="173"/>
      <c r="C28" s="21" t="s">
        <v>23</v>
      </c>
      <c r="D28" s="23" t="s">
        <v>7</v>
      </c>
      <c r="E28" s="21" t="s">
        <v>25</v>
      </c>
      <c r="G28" s="79">
        <v>1</v>
      </c>
      <c r="H28" s="78" t="s">
        <v>7</v>
      </c>
      <c r="I28" s="79">
        <v>0</v>
      </c>
      <c r="M28" s="26">
        <v>3</v>
      </c>
      <c r="O28" s="26">
        <f>résultats!M27</f>
        <v>1</v>
      </c>
      <c r="P28" s="23" t="s">
        <v>7</v>
      </c>
      <c r="Q28" s="26">
        <f>résultats!O27</f>
        <v>0</v>
      </c>
      <c r="R28" s="49" t="str">
        <f>résultats!P27</f>
        <v>Sneijder</v>
      </c>
    </row>
    <row r="29" spans="1:18" ht="12" thickBot="1">
      <c r="A29" s="21">
        <v>25</v>
      </c>
      <c r="B29" s="173"/>
      <c r="C29" s="21" t="s">
        <v>20</v>
      </c>
      <c r="D29" s="23" t="s">
        <v>7</v>
      </c>
      <c r="E29" s="21" t="s">
        <v>22</v>
      </c>
      <c r="G29" s="79">
        <v>2</v>
      </c>
      <c r="H29" s="78" t="s">
        <v>7</v>
      </c>
      <c r="I29" s="79">
        <v>1</v>
      </c>
      <c r="M29" s="26">
        <v>0</v>
      </c>
      <c r="O29" s="26">
        <f>résultats!M28</f>
        <v>1</v>
      </c>
      <c r="P29" s="23" t="s">
        <v>7</v>
      </c>
      <c r="Q29" s="26">
        <f>résultats!O28</f>
        <v>1</v>
      </c>
      <c r="R29" s="49" t="str">
        <f>résultats!P28</f>
        <v>Gyan Asamoah, Holman</v>
      </c>
    </row>
    <row r="30" spans="1:18" ht="12" thickBot="1">
      <c r="A30" s="21">
        <v>26</v>
      </c>
      <c r="B30" s="173"/>
      <c r="C30" s="21" t="s">
        <v>26</v>
      </c>
      <c r="D30" s="23" t="s">
        <v>7</v>
      </c>
      <c r="E30" s="21" t="s">
        <v>24</v>
      </c>
      <c r="G30" s="79">
        <v>1</v>
      </c>
      <c r="H30" s="78" t="s">
        <v>7</v>
      </c>
      <c r="I30" s="79">
        <v>1</v>
      </c>
      <c r="M30" s="26">
        <v>0</v>
      </c>
      <c r="O30" s="26">
        <f>résultats!M29</f>
        <v>1</v>
      </c>
      <c r="P30" s="23" t="s">
        <v>7</v>
      </c>
      <c r="Q30" s="26">
        <f>résultats!O29</f>
        <v>2</v>
      </c>
      <c r="R30" s="49" t="str">
        <f>résultats!P29</f>
        <v>Etoo, Bendtner, Rommedhal</v>
      </c>
    </row>
    <row r="31" spans="1:18" ht="12" thickBot="1">
      <c r="A31" s="21">
        <v>27</v>
      </c>
      <c r="B31" s="173"/>
      <c r="C31" s="21" t="s">
        <v>30</v>
      </c>
      <c r="D31" s="23" t="s">
        <v>7</v>
      </c>
      <c r="E31" s="21" t="s">
        <v>28</v>
      </c>
      <c r="G31" s="79">
        <v>1</v>
      </c>
      <c r="H31" s="78" t="s">
        <v>7</v>
      </c>
      <c r="I31" s="79">
        <v>1</v>
      </c>
      <c r="M31" s="26">
        <v>0</v>
      </c>
      <c r="O31" s="26">
        <f>résultats!M30</f>
        <v>0</v>
      </c>
      <c r="P31" s="23" t="s">
        <v>7</v>
      </c>
      <c r="Q31" s="26">
        <f>résultats!O30</f>
        <v>2</v>
      </c>
      <c r="R31" s="49" t="str">
        <f>résultats!P30</f>
        <v>Vera, Riveros</v>
      </c>
    </row>
    <row r="32" spans="1:18" ht="12" thickBot="1">
      <c r="A32" s="21">
        <v>28</v>
      </c>
      <c r="B32" s="173"/>
      <c r="C32" s="21" t="s">
        <v>27</v>
      </c>
      <c r="D32" s="23" t="s">
        <v>7</v>
      </c>
      <c r="E32" s="21" t="s">
        <v>29</v>
      </c>
      <c r="G32" s="79">
        <v>3</v>
      </c>
      <c r="H32" s="78" t="s">
        <v>7</v>
      </c>
      <c r="I32" s="79">
        <v>0</v>
      </c>
      <c r="M32" s="26">
        <v>0</v>
      </c>
      <c r="O32" s="26">
        <f>résultats!M31</f>
        <v>1</v>
      </c>
      <c r="P32" s="23" t="s">
        <v>7</v>
      </c>
      <c r="Q32" s="26">
        <f>résultats!O31</f>
        <v>1</v>
      </c>
      <c r="R32" s="49" t="str">
        <f>résultats!P31</f>
        <v>Iaquinta, Smeltz</v>
      </c>
    </row>
    <row r="33" spans="1:18" ht="12" thickBot="1">
      <c r="A33" s="21">
        <v>29</v>
      </c>
      <c r="B33" s="173"/>
      <c r="C33" s="21" t="s">
        <v>33</v>
      </c>
      <c r="D33" s="23" t="s">
        <v>7</v>
      </c>
      <c r="E33" s="21" t="s">
        <v>31</v>
      </c>
      <c r="G33" s="79">
        <v>1</v>
      </c>
      <c r="H33" s="78" t="s">
        <v>7</v>
      </c>
      <c r="I33" s="79">
        <v>1</v>
      </c>
      <c r="M33" s="26">
        <v>0</v>
      </c>
      <c r="O33" s="26">
        <f>résultats!M32</f>
        <v>3</v>
      </c>
      <c r="P33" s="23" t="s">
        <v>7</v>
      </c>
      <c r="Q33" s="26">
        <f>résultats!O32</f>
        <v>1</v>
      </c>
      <c r="R33" s="49" t="str">
        <f>résultats!P32</f>
        <v>Luis Fabiano, Luis Fabiano, Elano, Drogba</v>
      </c>
    </row>
    <row r="34" spans="1:18" ht="12" thickBot="1">
      <c r="A34" s="21">
        <v>30</v>
      </c>
      <c r="B34" s="173"/>
      <c r="C34" s="21" t="s">
        <v>32</v>
      </c>
      <c r="D34" s="23" t="s">
        <v>7</v>
      </c>
      <c r="E34" s="21" t="s">
        <v>34</v>
      </c>
      <c r="G34" s="79">
        <v>0</v>
      </c>
      <c r="H34" s="78" t="s">
        <v>7</v>
      </c>
      <c r="I34" s="79">
        <v>1</v>
      </c>
      <c r="M34" s="26">
        <v>0</v>
      </c>
      <c r="O34" s="26">
        <f>résultats!M33</f>
        <v>7</v>
      </c>
      <c r="P34" s="23" t="s">
        <v>7</v>
      </c>
      <c r="Q34" s="26">
        <f>résultats!O33</f>
        <v>0</v>
      </c>
      <c r="R34" s="49" t="str">
        <f>résultats!P33</f>
        <v>Meireles, Simao, Almeida, Tiago, Liedson, C.Ronaldo</v>
      </c>
    </row>
    <row r="35" spans="1:18" ht="12" thickBot="1">
      <c r="A35" s="21">
        <v>31</v>
      </c>
      <c r="B35" s="173"/>
      <c r="C35" s="21" t="s">
        <v>36</v>
      </c>
      <c r="D35" s="23" t="s">
        <v>7</v>
      </c>
      <c r="E35" s="21" t="s">
        <v>38</v>
      </c>
      <c r="G35" s="79">
        <v>1</v>
      </c>
      <c r="H35" s="78" t="s">
        <v>7</v>
      </c>
      <c r="I35" s="79">
        <v>1</v>
      </c>
      <c r="M35" s="26">
        <v>0</v>
      </c>
      <c r="O35" s="26">
        <f>résultats!M34</f>
        <v>1</v>
      </c>
      <c r="P35" s="23" t="s">
        <v>7</v>
      </c>
      <c r="Q35" s="26">
        <f>résultats!O34</f>
        <v>0</v>
      </c>
      <c r="R35" s="49" t="str">
        <f>résultats!P34</f>
        <v>Mark Gonzalez</v>
      </c>
    </row>
    <row r="36" spans="1:18" ht="12" thickBot="1">
      <c r="A36" s="27">
        <v>32</v>
      </c>
      <c r="B36" s="173"/>
      <c r="C36" s="27" t="s">
        <v>37</v>
      </c>
      <c r="D36" s="28" t="s">
        <v>7</v>
      </c>
      <c r="E36" s="27" t="s">
        <v>35</v>
      </c>
      <c r="F36" s="27"/>
      <c r="G36" s="80">
        <v>2</v>
      </c>
      <c r="H36" s="81" t="s">
        <v>7</v>
      </c>
      <c r="I36" s="80">
        <v>0</v>
      </c>
      <c r="J36" s="27"/>
      <c r="K36" s="27"/>
      <c r="L36" s="27"/>
      <c r="M36" s="29">
        <v>3</v>
      </c>
      <c r="N36" s="27"/>
      <c r="O36" s="29">
        <f>résultats!M35</f>
        <v>2</v>
      </c>
      <c r="P36" s="30" t="s">
        <v>7</v>
      </c>
      <c r="Q36" s="29">
        <f>résultats!O35</f>
        <v>0</v>
      </c>
      <c r="R36" s="50" t="str">
        <f>résultats!P35</f>
        <v>David Villa, David Villa</v>
      </c>
    </row>
    <row r="37" spans="1:18" ht="12" thickBot="1">
      <c r="A37" s="21">
        <v>33</v>
      </c>
      <c r="B37" s="174" t="s">
        <v>40</v>
      </c>
      <c r="C37" s="21" t="s">
        <v>8</v>
      </c>
      <c r="D37" s="23" t="s">
        <v>7</v>
      </c>
      <c r="E37" s="21" t="s">
        <v>9</v>
      </c>
      <c r="G37" s="77">
        <v>1</v>
      </c>
      <c r="H37" s="78" t="s">
        <v>7</v>
      </c>
      <c r="I37" s="77">
        <v>1</v>
      </c>
      <c r="M37" s="31">
        <v>0</v>
      </c>
      <c r="O37" s="31">
        <f>résultats!M36</f>
        <v>0</v>
      </c>
      <c r="P37" s="23" t="s">
        <v>7</v>
      </c>
      <c r="Q37" s="31">
        <f>résultats!O36</f>
        <v>1</v>
      </c>
      <c r="R37" s="49" t="str">
        <f>résultats!P36</f>
        <v>Luis Suarez</v>
      </c>
    </row>
    <row r="38" spans="1:18" ht="12" thickBot="1">
      <c r="A38" s="21">
        <v>34</v>
      </c>
      <c r="B38" s="174"/>
      <c r="C38" s="21" t="s">
        <v>10</v>
      </c>
      <c r="D38" s="23" t="s">
        <v>7</v>
      </c>
      <c r="E38" s="21" t="s">
        <v>6</v>
      </c>
      <c r="G38" s="79">
        <v>0</v>
      </c>
      <c r="H38" s="78" t="s">
        <v>7</v>
      </c>
      <c r="I38" s="79">
        <v>0</v>
      </c>
      <c r="M38" s="26">
        <v>0</v>
      </c>
      <c r="O38" s="26">
        <f>résultats!M37</f>
        <v>1</v>
      </c>
      <c r="P38" s="23" t="s">
        <v>7</v>
      </c>
      <c r="Q38" s="26">
        <f>résultats!O37</f>
        <v>2</v>
      </c>
      <c r="R38" s="49" t="str">
        <f>résultats!P37</f>
        <v>Malouda, Khumalo, Mphela</v>
      </c>
    </row>
    <row r="39" spans="1:18" ht="12" thickBot="1">
      <c r="A39" s="21">
        <v>35</v>
      </c>
      <c r="B39" s="174"/>
      <c r="C39" s="21" t="s">
        <v>14</v>
      </c>
      <c r="D39" s="23" t="s">
        <v>7</v>
      </c>
      <c r="E39" s="21" t="s">
        <v>11</v>
      </c>
      <c r="G39" s="79">
        <v>0</v>
      </c>
      <c r="H39" s="78" t="s">
        <v>7</v>
      </c>
      <c r="I39" s="79">
        <v>2</v>
      </c>
      <c r="M39" s="26">
        <v>0</v>
      </c>
      <c r="O39" s="26">
        <f>résultats!M38</f>
        <v>2</v>
      </c>
      <c r="P39" s="23" t="s">
        <v>7</v>
      </c>
      <c r="Q39" s="26">
        <f>résultats!O38</f>
        <v>2</v>
      </c>
      <c r="R39" s="49" t="str">
        <f>résultats!P38</f>
        <v>Uche, Ayegbeni, Lee Jung Soo, Park Chu Young</v>
      </c>
    </row>
    <row r="40" spans="1:18" ht="12" thickBot="1">
      <c r="A40" s="21">
        <v>36</v>
      </c>
      <c r="B40" s="174"/>
      <c r="C40" s="21" t="s">
        <v>12</v>
      </c>
      <c r="D40" s="23" t="s">
        <v>7</v>
      </c>
      <c r="E40" s="21" t="s">
        <v>13</v>
      </c>
      <c r="G40" s="79">
        <v>1</v>
      </c>
      <c r="H40" s="78" t="s">
        <v>7</v>
      </c>
      <c r="I40" s="79">
        <v>3</v>
      </c>
      <c r="M40" s="26">
        <v>1</v>
      </c>
      <c r="O40" s="26">
        <f>résultats!M39</f>
        <v>0</v>
      </c>
      <c r="P40" s="23" t="s">
        <v>7</v>
      </c>
      <c r="Q40" s="26">
        <f>résultats!O39</f>
        <v>2</v>
      </c>
      <c r="R40" s="49" t="str">
        <f>résultats!P39</f>
        <v>Demichelis, Palermo</v>
      </c>
    </row>
    <row r="41" spans="1:18" ht="12" thickBot="1">
      <c r="A41" s="21">
        <v>37</v>
      </c>
      <c r="B41" s="174"/>
      <c r="C41" s="21" t="s">
        <v>16</v>
      </c>
      <c r="D41" s="23" t="s">
        <v>7</v>
      </c>
      <c r="E41" s="21" t="s">
        <v>17</v>
      </c>
      <c r="G41" s="79">
        <v>2</v>
      </c>
      <c r="H41" s="78" t="s">
        <v>7</v>
      </c>
      <c r="I41" s="79">
        <v>1</v>
      </c>
      <c r="M41" s="26">
        <v>1</v>
      </c>
      <c r="O41" s="26">
        <f>résultats!M40</f>
        <v>1</v>
      </c>
      <c r="P41" s="23" t="s">
        <v>7</v>
      </c>
      <c r="Q41" s="26">
        <f>résultats!O40</f>
        <v>0</v>
      </c>
      <c r="R41" s="49" t="str">
        <f>résultats!P40</f>
        <v>Donovan</v>
      </c>
    </row>
    <row r="42" spans="1:18" ht="12" thickBot="1">
      <c r="A42" s="21">
        <v>38</v>
      </c>
      <c r="B42" s="174"/>
      <c r="C42" s="21" t="s">
        <v>18</v>
      </c>
      <c r="D42" s="23" t="s">
        <v>7</v>
      </c>
      <c r="E42" s="21" t="s">
        <v>15</v>
      </c>
      <c r="G42" s="79">
        <v>1</v>
      </c>
      <c r="H42" s="78" t="s">
        <v>7</v>
      </c>
      <c r="I42" s="79">
        <v>2</v>
      </c>
      <c r="M42" s="26">
        <v>1</v>
      </c>
      <c r="O42" s="26">
        <f>résultats!M41</f>
        <v>0</v>
      </c>
      <c r="P42" s="23" t="s">
        <v>7</v>
      </c>
      <c r="Q42" s="26">
        <f>résultats!O41</f>
        <v>1</v>
      </c>
      <c r="R42" s="49" t="str">
        <f>résultats!P41</f>
        <v>De Foe</v>
      </c>
    </row>
    <row r="43" spans="1:18" ht="12" thickBot="1">
      <c r="A43" s="21">
        <v>39</v>
      </c>
      <c r="B43" s="174"/>
      <c r="C43" s="21" t="s">
        <v>20</v>
      </c>
      <c r="D43" s="23" t="s">
        <v>7</v>
      </c>
      <c r="E43" s="21" t="s">
        <v>21</v>
      </c>
      <c r="G43" s="79">
        <v>1</v>
      </c>
      <c r="H43" s="78" t="s">
        <v>7</v>
      </c>
      <c r="I43" s="79">
        <v>1</v>
      </c>
      <c r="M43" s="26">
        <v>0</v>
      </c>
      <c r="O43" s="26">
        <f>résultats!M42</f>
        <v>0</v>
      </c>
      <c r="P43" s="23" t="s">
        <v>7</v>
      </c>
      <c r="Q43" s="26">
        <f>résultats!O42</f>
        <v>1</v>
      </c>
      <c r="R43" s="49" t="str">
        <f>résultats!P42</f>
        <v>Oezil</v>
      </c>
    </row>
    <row r="44" spans="1:18" ht="12" thickBot="1">
      <c r="A44" s="21">
        <v>40</v>
      </c>
      <c r="B44" s="174"/>
      <c r="C44" s="21" t="s">
        <v>22</v>
      </c>
      <c r="D44" s="23" t="s">
        <v>7</v>
      </c>
      <c r="E44" s="21" t="s">
        <v>19</v>
      </c>
      <c r="G44" s="79">
        <v>1</v>
      </c>
      <c r="H44" s="78" t="s">
        <v>7</v>
      </c>
      <c r="I44" s="79">
        <v>2</v>
      </c>
      <c r="M44" s="26">
        <v>0</v>
      </c>
      <c r="O44" s="26">
        <f>résultats!M43</f>
        <v>2</v>
      </c>
      <c r="P44" s="23" t="s">
        <v>7</v>
      </c>
      <c r="Q44" s="26">
        <f>résultats!O43</f>
        <v>1</v>
      </c>
      <c r="R44" s="49" t="str">
        <f>résultats!P43</f>
        <v>Cahill, Holman, Pantelic</v>
      </c>
    </row>
    <row r="45" spans="1:18" ht="12" thickBot="1">
      <c r="A45" s="21">
        <v>41</v>
      </c>
      <c r="B45" s="174"/>
      <c r="C45" s="21" t="s">
        <v>30</v>
      </c>
      <c r="D45" s="23" t="s">
        <v>7</v>
      </c>
      <c r="E45" s="21" t="s">
        <v>27</v>
      </c>
      <c r="G45" s="79">
        <v>1</v>
      </c>
      <c r="H45" s="78" t="s">
        <v>7</v>
      </c>
      <c r="I45" s="79">
        <v>2</v>
      </c>
      <c r="M45" s="26">
        <v>0</v>
      </c>
      <c r="O45" s="26">
        <f>résultats!M44</f>
        <v>3</v>
      </c>
      <c r="P45" s="23" t="s">
        <v>7</v>
      </c>
      <c r="Q45" s="26">
        <f>résultats!O44</f>
        <v>2</v>
      </c>
      <c r="R45" s="49" t="str">
        <f>résultats!P44</f>
        <v>Vittek, Vittek, Kopunek, Di Natale, Quagliarella</v>
      </c>
    </row>
    <row r="46" spans="1:18" ht="12" thickBot="1">
      <c r="A46" s="21">
        <v>42</v>
      </c>
      <c r="B46" s="174"/>
      <c r="C46" s="21" t="s">
        <v>28</v>
      </c>
      <c r="D46" s="23" t="s">
        <v>7</v>
      </c>
      <c r="E46" s="21" t="s">
        <v>29</v>
      </c>
      <c r="G46" s="79">
        <v>1</v>
      </c>
      <c r="H46" s="78" t="s">
        <v>7</v>
      </c>
      <c r="I46" s="79">
        <v>1</v>
      </c>
      <c r="M46" s="26">
        <v>1</v>
      </c>
      <c r="O46" s="26">
        <f>résultats!M45</f>
        <v>0</v>
      </c>
      <c r="P46" s="23" t="s">
        <v>7</v>
      </c>
      <c r="Q46" s="26">
        <f>résultats!O45</f>
        <v>0</v>
      </c>
      <c r="R46" s="49" t="str">
        <f>résultats!P45</f>
        <v>-</v>
      </c>
    </row>
    <row r="47" spans="1:18" ht="12" thickBot="1">
      <c r="A47" s="21">
        <v>43</v>
      </c>
      <c r="B47" s="174"/>
      <c r="C47" s="21" t="s">
        <v>26</v>
      </c>
      <c r="D47" s="23" t="s">
        <v>7</v>
      </c>
      <c r="E47" s="21" t="s">
        <v>23</v>
      </c>
      <c r="G47" s="79">
        <v>1</v>
      </c>
      <c r="H47" s="78" t="s">
        <v>7</v>
      </c>
      <c r="I47" s="79">
        <v>1</v>
      </c>
      <c r="M47" s="26">
        <v>0</v>
      </c>
      <c r="O47" s="26">
        <f>résultats!M46</f>
        <v>1</v>
      </c>
      <c r="P47" s="23" t="s">
        <v>7</v>
      </c>
      <c r="Q47" s="26">
        <f>résultats!O46</f>
        <v>2</v>
      </c>
      <c r="R47" s="49" t="str">
        <f>résultats!P46</f>
        <v>Etoo, Van Persie, Huntelaar</v>
      </c>
    </row>
    <row r="48" spans="1:18" ht="12" thickBot="1">
      <c r="A48" s="21">
        <v>44</v>
      </c>
      <c r="B48" s="174"/>
      <c r="C48" s="21" t="s">
        <v>24</v>
      </c>
      <c r="D48" s="23" t="s">
        <v>7</v>
      </c>
      <c r="E48" s="21" t="s">
        <v>25</v>
      </c>
      <c r="G48" s="79">
        <v>1</v>
      </c>
      <c r="H48" s="78" t="s">
        <v>7</v>
      </c>
      <c r="I48" s="79">
        <v>1</v>
      </c>
      <c r="M48" s="26">
        <v>0</v>
      </c>
      <c r="O48" s="26">
        <f>résultats!M47</f>
        <v>1</v>
      </c>
      <c r="P48" s="23" t="s">
        <v>7</v>
      </c>
      <c r="Q48" s="26">
        <f>résultats!O47</f>
        <v>3</v>
      </c>
      <c r="R48" s="49" t="str">
        <f>résultats!P47</f>
        <v>Tomasson, Honda, Endo, Okazaki</v>
      </c>
    </row>
    <row r="49" spans="1:18" ht="12" thickBot="1">
      <c r="A49" s="21">
        <v>45</v>
      </c>
      <c r="B49" s="174"/>
      <c r="C49" s="21" t="s">
        <v>32</v>
      </c>
      <c r="D49" s="23" t="s">
        <v>7</v>
      </c>
      <c r="E49" s="21" t="s">
        <v>33</v>
      </c>
      <c r="G49" s="79">
        <v>1</v>
      </c>
      <c r="H49" s="78" t="s">
        <v>7</v>
      </c>
      <c r="I49" s="79">
        <v>1</v>
      </c>
      <c r="M49" s="26">
        <v>1</v>
      </c>
      <c r="O49" s="26">
        <f>résultats!M48</f>
        <v>0</v>
      </c>
      <c r="P49" s="23" t="s">
        <v>7</v>
      </c>
      <c r="Q49" s="26">
        <f>résultats!O48</f>
        <v>0</v>
      </c>
      <c r="R49" s="49" t="str">
        <f>résultats!P48</f>
        <v>-</v>
      </c>
    </row>
    <row r="50" spans="1:18" ht="12" thickBot="1">
      <c r="A50" s="21">
        <v>46</v>
      </c>
      <c r="B50" s="174"/>
      <c r="C50" s="21" t="s">
        <v>34</v>
      </c>
      <c r="D50" s="23" t="s">
        <v>7</v>
      </c>
      <c r="E50" s="21" t="s">
        <v>31</v>
      </c>
      <c r="G50" s="79">
        <v>0</v>
      </c>
      <c r="H50" s="78" t="s">
        <v>7</v>
      </c>
      <c r="I50" s="79">
        <v>2</v>
      </c>
      <c r="M50" s="26">
        <v>1</v>
      </c>
      <c r="O50" s="26">
        <f>résultats!M49</f>
        <v>0</v>
      </c>
      <c r="P50" s="23" t="s">
        <v>7</v>
      </c>
      <c r="Q50" s="26">
        <f>résultats!O49</f>
        <v>3</v>
      </c>
      <c r="R50" s="49" t="str">
        <f>résultats!P49</f>
        <v>Yaya Touré, Romaric, Kalou</v>
      </c>
    </row>
    <row r="51" spans="1:18" ht="12" thickBot="1">
      <c r="A51" s="21">
        <v>47</v>
      </c>
      <c r="B51" s="174"/>
      <c r="C51" s="21" t="s">
        <v>36</v>
      </c>
      <c r="D51" s="23" t="s">
        <v>7</v>
      </c>
      <c r="E51" s="21" t="s">
        <v>37</v>
      </c>
      <c r="G51" s="88">
        <v>2</v>
      </c>
      <c r="H51" s="78" t="s">
        <v>7</v>
      </c>
      <c r="I51" s="88">
        <v>3</v>
      </c>
      <c r="M51" s="32">
        <v>1</v>
      </c>
      <c r="O51" s="32">
        <f>résultats!M50</f>
        <v>1</v>
      </c>
      <c r="P51" s="23" t="s">
        <v>7</v>
      </c>
      <c r="Q51" s="32">
        <f>résultats!O50</f>
        <v>2</v>
      </c>
      <c r="R51" s="49" t="str">
        <f>résultats!P50</f>
        <v>Millar, Villa, Iniesta</v>
      </c>
    </row>
    <row r="52" spans="1:18" ht="12" thickBot="1">
      <c r="A52" s="21">
        <v>48</v>
      </c>
      <c r="B52" s="174"/>
      <c r="C52" s="21" t="s">
        <v>38</v>
      </c>
      <c r="D52" s="23" t="s">
        <v>7</v>
      </c>
      <c r="E52" s="21" t="s">
        <v>35</v>
      </c>
      <c r="G52" s="79">
        <v>3</v>
      </c>
      <c r="H52" s="78" t="s">
        <v>7</v>
      </c>
      <c r="I52" s="79">
        <v>1</v>
      </c>
      <c r="M52" s="26">
        <v>0</v>
      </c>
      <c r="O52" s="26">
        <f>résultats!M51</f>
        <v>0</v>
      </c>
      <c r="P52" s="23" t="s">
        <v>7</v>
      </c>
      <c r="Q52" s="26">
        <f>résultats!O51</f>
        <v>0</v>
      </c>
      <c r="R52" s="49" t="str">
        <f>résultats!P51</f>
        <v>-</v>
      </c>
    </row>
    <row r="54" spans="3:18" s="1" customFormat="1" ht="11.25">
      <c r="C54" s="103" t="s">
        <v>178</v>
      </c>
      <c r="D54" s="103"/>
      <c r="E54" s="103"/>
      <c r="F54" s="103"/>
      <c r="G54" s="171" t="s">
        <v>3</v>
      </c>
      <c r="H54" s="171"/>
      <c r="I54" s="171"/>
      <c r="J54" s="103"/>
      <c r="K54" s="5" t="s">
        <v>180</v>
      </c>
      <c r="L54" s="103"/>
      <c r="M54" s="25" t="s">
        <v>4</v>
      </c>
      <c r="N54" s="103"/>
      <c r="R54" s="45"/>
    </row>
    <row r="55" spans="1:19" s="1" customFormat="1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5">
        <v>0</v>
      </c>
      <c r="H55" s="78" t="s">
        <v>7</v>
      </c>
      <c r="I55" s="105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23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s="1" customFormat="1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5">
        <v>0</v>
      </c>
      <c r="H56" s="78" t="s">
        <v>7</v>
      </c>
      <c r="I56" s="105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23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s="1" customFormat="1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79">
        <v>1</v>
      </c>
      <c r="H57" s="78" t="s">
        <v>7</v>
      </c>
      <c r="I57" s="79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23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s="1" customFormat="1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79">
        <v>3</v>
      </c>
      <c r="H58" s="78" t="s">
        <v>7</v>
      </c>
      <c r="I58" s="79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23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s="1" customFormat="1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23"/>
      <c r="Q59" s="108"/>
      <c r="R59" s="109"/>
      <c r="S59" s="99"/>
    </row>
    <row r="60" spans="1:19" s="1" customFormat="1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79">
        <v>2</v>
      </c>
      <c r="H60" s="78" t="s">
        <v>7</v>
      </c>
      <c r="I60" s="79">
        <v>2</v>
      </c>
      <c r="K60" s="89"/>
      <c r="M60" s="6">
        <v>0</v>
      </c>
      <c r="N60" s="92"/>
      <c r="O60" s="12">
        <f>résultats!M59</f>
        <v>2</v>
      </c>
      <c r="P60" s="23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s="1" customFormat="1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79">
        <v>2</v>
      </c>
      <c r="H61" s="78" t="s">
        <v>7</v>
      </c>
      <c r="I61" s="79">
        <v>1</v>
      </c>
      <c r="K61" s="89"/>
      <c r="M61" s="6">
        <v>1</v>
      </c>
      <c r="N61" s="92"/>
      <c r="O61" s="6">
        <f>résultats!M60</f>
        <v>3</v>
      </c>
      <c r="P61" s="23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s="1" customFormat="1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79">
        <v>3</v>
      </c>
      <c r="H62" s="78" t="s">
        <v>7</v>
      </c>
      <c r="I62" s="79">
        <v>2</v>
      </c>
      <c r="K62" s="89"/>
      <c r="M62" s="6">
        <v>0</v>
      </c>
      <c r="N62" s="92"/>
      <c r="O62" s="6">
        <f>résultats!M61</f>
        <v>0</v>
      </c>
      <c r="P62" s="23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s="1" customFormat="1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79">
        <v>1</v>
      </c>
      <c r="H63" s="78" t="s">
        <v>7</v>
      </c>
      <c r="I63" s="79">
        <v>1</v>
      </c>
      <c r="K63" s="100"/>
      <c r="M63" s="6">
        <v>0</v>
      </c>
      <c r="N63" s="92"/>
      <c r="O63" s="6">
        <f>résultats!M62</f>
        <v>1</v>
      </c>
      <c r="P63" s="23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23"/>
      <c r="R64" s="109"/>
    </row>
    <row r="65" spans="3:18" s="1" customFormat="1" ht="11.25">
      <c r="C65" s="103" t="s">
        <v>198</v>
      </c>
      <c r="D65" s="103"/>
      <c r="E65" s="103"/>
      <c r="F65" s="103"/>
      <c r="G65" s="171"/>
      <c r="H65" s="171"/>
      <c r="I65" s="171"/>
      <c r="J65" s="103"/>
      <c r="K65" s="5"/>
      <c r="L65" s="103"/>
      <c r="M65" s="25"/>
      <c r="N65" s="103"/>
      <c r="P65" s="23"/>
      <c r="R65" s="109"/>
    </row>
    <row r="66" spans="1:19" s="1" customFormat="1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104">
        <v>0</v>
      </c>
      <c r="H66" s="7" t="s">
        <v>7</v>
      </c>
      <c r="I66" s="104">
        <v>0</v>
      </c>
      <c r="K66" s="89"/>
      <c r="L66" s="92"/>
      <c r="M66" s="6">
        <v>0</v>
      </c>
      <c r="N66" s="92"/>
      <c r="O66" s="6">
        <f>résultats!M65</f>
        <v>2</v>
      </c>
      <c r="P66" s="23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s="1" customFormat="1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79">
        <v>2</v>
      </c>
      <c r="H67" s="78" t="s">
        <v>7</v>
      </c>
      <c r="I67" s="79">
        <v>1</v>
      </c>
      <c r="K67" s="89"/>
      <c r="L67" s="92"/>
      <c r="M67" s="6">
        <v>0</v>
      </c>
      <c r="N67" s="92"/>
      <c r="O67" s="6">
        <f>résultats!M66</f>
        <v>1</v>
      </c>
      <c r="P67" s="23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s="1" customFormat="1" ht="13.5" customHeight="1">
      <c r="B68" s="111"/>
      <c r="D68" s="3"/>
      <c r="G68" s="93"/>
      <c r="H68" s="93"/>
      <c r="I68" s="93"/>
      <c r="J68" s="92"/>
      <c r="K68" s="92"/>
      <c r="L68" s="92"/>
      <c r="M68" s="93"/>
      <c r="N68" s="92"/>
      <c r="O68" s="108"/>
      <c r="P68" s="23"/>
      <c r="Q68" s="108"/>
      <c r="R68" s="109"/>
      <c r="S68" s="99"/>
    </row>
    <row r="69" spans="1:19" s="1" customFormat="1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79">
        <v>3</v>
      </c>
      <c r="H69" s="78" t="s">
        <v>7</v>
      </c>
      <c r="I69" s="79">
        <v>1</v>
      </c>
      <c r="K69" s="89"/>
      <c r="L69" s="92"/>
      <c r="M69" s="6">
        <v>0</v>
      </c>
      <c r="N69" s="92"/>
      <c r="O69" s="6">
        <f>résultats!M68</f>
        <v>0</v>
      </c>
      <c r="P69" s="23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s="1" customFormat="1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79">
        <v>1</v>
      </c>
      <c r="H70" s="78" t="s">
        <v>7</v>
      </c>
      <c r="I70" s="79">
        <v>2</v>
      </c>
      <c r="K70" s="89"/>
      <c r="L70" s="92"/>
      <c r="M70" s="6">
        <v>1</v>
      </c>
      <c r="N70" s="92"/>
      <c r="O70" s="12">
        <f>résultats!M69</f>
        <v>0</v>
      </c>
      <c r="P70" s="23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8" s="1" customFormat="1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  <c r="R71" s="45"/>
    </row>
    <row r="72" spans="3:18" s="1" customFormat="1" ht="11.25">
      <c r="C72" s="103" t="s">
        <v>212</v>
      </c>
      <c r="D72" s="103"/>
      <c r="E72" s="103"/>
      <c r="F72" s="103"/>
      <c r="G72" s="171"/>
      <c r="H72" s="171"/>
      <c r="I72" s="171"/>
      <c r="J72" s="103"/>
      <c r="K72" s="5"/>
      <c r="L72" s="103"/>
      <c r="M72" s="25"/>
      <c r="N72" s="103"/>
      <c r="P72" s="23"/>
      <c r="R72" s="109"/>
    </row>
    <row r="73" spans="1:19" s="1" customFormat="1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79">
        <v>2</v>
      </c>
      <c r="H73" s="78" t="s">
        <v>7</v>
      </c>
      <c r="I73" s="79">
        <v>1</v>
      </c>
      <c r="K73" s="89"/>
      <c r="L73" s="92"/>
      <c r="M73" s="6">
        <v>0</v>
      </c>
      <c r="N73" s="92"/>
      <c r="O73" s="6">
        <f>résultats!M72</f>
        <v>2</v>
      </c>
      <c r="P73" s="23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s="1" customFormat="1" ht="13.5" customHeight="1">
      <c r="B74" s="111"/>
      <c r="D74" s="3"/>
      <c r="G74" s="116"/>
      <c r="H74" s="117"/>
      <c r="I74" s="116"/>
      <c r="J74" s="92"/>
      <c r="K74" s="92"/>
      <c r="L74" s="92"/>
      <c r="M74" s="93"/>
      <c r="N74" s="92"/>
      <c r="O74" s="108"/>
      <c r="P74" s="23"/>
      <c r="Q74" s="108"/>
      <c r="R74" s="109"/>
      <c r="S74" s="99"/>
    </row>
    <row r="75" spans="1:19" s="1" customFormat="1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79">
        <v>2</v>
      </c>
      <c r="H75" s="78" t="s">
        <v>7</v>
      </c>
      <c r="I75" s="79">
        <v>1</v>
      </c>
      <c r="K75" s="89"/>
      <c r="L75" s="92"/>
      <c r="M75" s="6">
        <v>0</v>
      </c>
      <c r="N75" s="92"/>
      <c r="O75" s="6">
        <f>résultats!M74</f>
        <v>0</v>
      </c>
      <c r="P75" s="23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s="1" customFormat="1" ht="13.5" customHeight="1">
      <c r="B76" s="111"/>
      <c r="D76" s="3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7" s="1" customFormat="1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</row>
    <row r="78" spans="1:19" s="1" customFormat="1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79">
        <v>3</v>
      </c>
      <c r="H78" s="78" t="s">
        <v>7</v>
      </c>
      <c r="I78" s="79">
        <v>3</v>
      </c>
      <c r="K78" s="89"/>
      <c r="L78" s="92"/>
      <c r="M78" s="6">
        <v>0</v>
      </c>
      <c r="N78" s="92"/>
      <c r="O78" s="6">
        <f>résultats!M77</f>
        <v>2</v>
      </c>
      <c r="P78" s="23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s="1" customFormat="1" ht="11.25">
      <c r="B79" s="111"/>
      <c r="D79" s="3"/>
      <c r="G79" s="116"/>
      <c r="H79" s="117"/>
      <c r="I79" s="116"/>
      <c r="J79" s="92"/>
      <c r="K79" s="92"/>
      <c r="L79" s="92"/>
      <c r="M79" s="93"/>
      <c r="N79" s="92"/>
      <c r="O79" s="108"/>
      <c r="P79" s="23"/>
      <c r="Q79" s="108"/>
      <c r="R79" s="97"/>
      <c r="S79" s="92"/>
    </row>
    <row r="80" spans="1:19" s="1" customFormat="1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79">
        <v>2</v>
      </c>
      <c r="H80" s="78" t="s">
        <v>7</v>
      </c>
      <c r="I80" s="79">
        <v>2</v>
      </c>
      <c r="K80" s="89"/>
      <c r="L80" s="92"/>
      <c r="M80" s="6">
        <v>1</v>
      </c>
      <c r="N80" s="92"/>
      <c r="O80" s="6">
        <f>résultats!M79</f>
        <v>0</v>
      </c>
      <c r="P80" s="23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4:17" s="1" customFormat="1" ht="11.25">
      <c r="D81" s="3"/>
      <c r="G81" s="3"/>
      <c r="H81" s="3"/>
      <c r="I81" s="3"/>
      <c r="K81" s="3"/>
      <c r="P81" s="45"/>
      <c r="Q81" s="45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24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6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0</v>
      </c>
      <c r="H5" s="7" t="s">
        <v>7</v>
      </c>
      <c r="I5" s="6">
        <v>1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4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2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2</v>
      </c>
      <c r="H14" s="7" t="s">
        <v>7</v>
      </c>
      <c r="I14" s="6">
        <v>1</v>
      </c>
      <c r="M14" s="6">
        <v>1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1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5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3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1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3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3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2</v>
      </c>
      <c r="H47" s="7" t="s">
        <v>7</v>
      </c>
      <c r="I47" s="6">
        <v>2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2</v>
      </c>
      <c r="M48" s="6">
        <v>1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104">
        <v>0</v>
      </c>
      <c r="H57" s="7" t="s">
        <v>7</v>
      </c>
      <c r="I57" s="104">
        <v>0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104">
        <v>0</v>
      </c>
      <c r="H58" s="7" t="s">
        <v>7</v>
      </c>
      <c r="I58" s="104">
        <v>0</v>
      </c>
      <c r="J58" s="90"/>
      <c r="K58" s="102"/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1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2</v>
      </c>
      <c r="K62" s="89" t="s">
        <v>187</v>
      </c>
      <c r="M62" s="6">
        <v>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37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/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3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1</v>
      </c>
      <c r="K75" s="89" t="s">
        <v>37</v>
      </c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1</v>
      </c>
      <c r="K78" s="89" t="s">
        <v>21</v>
      </c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3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8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0</v>
      </c>
      <c r="M7" s="6">
        <v>3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0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3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3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1</v>
      </c>
      <c r="M19" s="6">
        <v>0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3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2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3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0</v>
      </c>
      <c r="M35" s="6">
        <v>3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3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0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1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2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1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2</v>
      </c>
      <c r="H45" s="7" t="s">
        <v>7</v>
      </c>
      <c r="I45" s="6">
        <v>1</v>
      </c>
      <c r="M45" s="6">
        <v>1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3</v>
      </c>
      <c r="H56" s="7" t="s">
        <v>7</v>
      </c>
      <c r="I56" s="6">
        <v>1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>
        <v>0</v>
      </c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1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2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3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29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0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0</v>
      </c>
      <c r="M7" s="6">
        <v>3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2</v>
      </c>
      <c r="H16" s="7" t="s">
        <v>7</v>
      </c>
      <c r="I16" s="6">
        <v>0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0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1</v>
      </c>
      <c r="M19" s="6">
        <v>3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1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2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2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2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2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181</v>
      </c>
      <c r="L56" s="90"/>
      <c r="M56" s="110">
        <v>4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187</v>
      </c>
      <c r="M62" s="6">
        <v>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1</v>
      </c>
      <c r="K66" s="89" t="s">
        <v>209</v>
      </c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2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0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04">
        <v>0</v>
      </c>
      <c r="H75" s="7" t="s">
        <v>7</v>
      </c>
      <c r="I75" s="104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1" customWidth="1"/>
    <col min="5" max="5" width="12.7109375" style="1" customWidth="1"/>
    <col min="6" max="6" width="2.421875" style="1" customWidth="1"/>
    <col min="7" max="7" width="3.421875" style="1" customWidth="1"/>
    <col min="8" max="8" width="1.7109375" style="1" customWidth="1"/>
    <col min="9" max="9" width="3.421875" style="1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15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0</v>
      </c>
      <c r="H5" s="3" t="s">
        <v>7</v>
      </c>
      <c r="I5" s="6">
        <v>1</v>
      </c>
      <c r="M5" s="6">
        <v>0</v>
      </c>
      <c r="O5" s="65">
        <v>1</v>
      </c>
      <c r="P5" s="3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1</v>
      </c>
      <c r="H8" s="7" t="s">
        <v>7</v>
      </c>
      <c r="I8" s="6">
        <v>2</v>
      </c>
      <c r="M8" s="6">
        <v>0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1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2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0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2</v>
      </c>
      <c r="M24" s="6">
        <v>3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2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2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2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2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2</v>
      </c>
      <c r="H37" s="7" t="s">
        <v>7</v>
      </c>
      <c r="I37" s="12">
        <v>2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2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3" t="s">
        <v>7</v>
      </c>
      <c r="I45" s="6">
        <v>0</v>
      </c>
      <c r="M45" s="6">
        <v>0</v>
      </c>
      <c r="O45" s="6">
        <f>résultats!M44</f>
        <v>3</v>
      </c>
      <c r="P45" s="3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3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1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2</v>
      </c>
      <c r="J56" s="90"/>
      <c r="K56" s="95" t="s">
        <v>186</v>
      </c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0</v>
      </c>
      <c r="K63" s="100"/>
      <c r="M63" s="6">
        <v>3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181</v>
      </c>
      <c r="L67" s="92"/>
      <c r="M67" s="6">
        <v>3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D68" s="3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1</v>
      </c>
      <c r="K73" s="89" t="s">
        <v>209</v>
      </c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D74" s="3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D76" s="3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D79" s="3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4:18" ht="11.25">
      <c r="D81" s="3"/>
      <c r="G81" s="3"/>
      <c r="H81" s="3"/>
      <c r="I81" s="3"/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13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0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1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1</v>
      </c>
      <c r="H8" s="7" t="s">
        <v>7</v>
      </c>
      <c r="I8" s="6">
        <v>1</v>
      </c>
      <c r="M8" s="6">
        <v>0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2</v>
      </c>
      <c r="M13" s="6">
        <v>0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0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4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5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1</v>
      </c>
      <c r="M19" s="6">
        <v>0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2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1</v>
      </c>
      <c r="M24" s="6">
        <v>1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1</v>
      </c>
      <c r="M33" s="6">
        <v>3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1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1</v>
      </c>
      <c r="M42" s="6">
        <v>3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3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2</v>
      </c>
      <c r="H47" s="7" t="s">
        <v>7</v>
      </c>
      <c r="I47" s="6">
        <v>2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4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2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181</v>
      </c>
      <c r="L56" s="90"/>
      <c r="M56" s="110">
        <v>4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1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1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187</v>
      </c>
      <c r="M62" s="6">
        <v>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32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3</v>
      </c>
      <c r="H66" s="7" t="s">
        <v>7</v>
      </c>
      <c r="I66" s="6">
        <v>2</v>
      </c>
      <c r="K66" s="89"/>
      <c r="L66" s="92"/>
      <c r="M66" s="6">
        <v>1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0</v>
      </c>
      <c r="K67" s="89" t="s">
        <v>183</v>
      </c>
      <c r="L67" s="92"/>
      <c r="M67" s="6">
        <v>2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188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1</v>
      </c>
      <c r="K75" s="89" t="s">
        <v>37</v>
      </c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46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3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2</v>
      </c>
      <c r="M9" s="6">
        <v>1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0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0</v>
      </c>
      <c r="M14" s="6">
        <v>3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0</v>
      </c>
      <c r="J20" s="8"/>
      <c r="K20" s="8"/>
      <c r="L20" s="8"/>
      <c r="M20" s="86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83">
        <v>0</v>
      </c>
      <c r="H21" s="7" t="s">
        <v>7</v>
      </c>
      <c r="I21" s="83">
        <v>0</v>
      </c>
      <c r="M21" s="87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84">
        <v>0</v>
      </c>
      <c r="H22" s="7" t="s">
        <v>7</v>
      </c>
      <c r="I22" s="84">
        <v>0</v>
      </c>
      <c r="M22" s="85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84">
        <v>0</v>
      </c>
      <c r="H23" s="7" t="s">
        <v>7</v>
      </c>
      <c r="I23" s="84">
        <v>0</v>
      </c>
      <c r="M23" s="85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84">
        <v>0</v>
      </c>
      <c r="H24" s="7" t="s">
        <v>7</v>
      </c>
      <c r="I24" s="84">
        <v>0</v>
      </c>
      <c r="M24" s="85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85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85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85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1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0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0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84">
        <v>0</v>
      </c>
      <c r="H37" s="7" t="s">
        <v>7</v>
      </c>
      <c r="I37" s="84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84">
        <v>0</v>
      </c>
      <c r="H38" s="7" t="s">
        <v>7</v>
      </c>
      <c r="I38" s="84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3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1</v>
      </c>
      <c r="M42" s="6">
        <v>0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3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0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0</v>
      </c>
      <c r="H49" s="7" t="s">
        <v>7</v>
      </c>
      <c r="I49" s="6">
        <v>1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2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3" t="s">
        <v>7</v>
      </c>
      <c r="I57" s="6">
        <v>2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1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1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1</v>
      </c>
      <c r="H61" s="7" t="s">
        <v>7</v>
      </c>
      <c r="I61" s="6">
        <v>1</v>
      </c>
      <c r="K61" s="89" t="s">
        <v>189</v>
      </c>
      <c r="M61" s="6">
        <v>0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0</v>
      </c>
      <c r="H62" s="7" t="s">
        <v>7</v>
      </c>
      <c r="I62" s="6">
        <v>0</v>
      </c>
      <c r="K62" s="89" t="s">
        <v>187</v>
      </c>
      <c r="M62" s="6">
        <v>3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0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1</v>
      </c>
      <c r="K66" s="89"/>
      <c r="L66" s="92"/>
      <c r="M66" s="6">
        <v>3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3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04">
        <v>0</v>
      </c>
      <c r="H75" s="7" t="s">
        <v>7</v>
      </c>
      <c r="I75" s="104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24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12</v>
      </c>
      <c r="N3" s="2" t="s">
        <v>193</v>
      </c>
      <c r="Q3" s="45" t="s">
        <v>194</v>
      </c>
    </row>
    <row r="4" spans="2:13" ht="17.25" customHeight="1">
      <c r="B4" s="3"/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1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2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2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2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2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2</v>
      </c>
      <c r="M25" s="6">
        <v>1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2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2</v>
      </c>
      <c r="M29" s="6">
        <v>1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1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3</v>
      </c>
      <c r="H37" s="7" t="s">
        <v>7</v>
      </c>
      <c r="I37" s="12">
        <v>2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2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3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37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181</v>
      </c>
      <c r="L67" s="92"/>
      <c r="M67" s="6">
        <v>3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04">
        <v>0</v>
      </c>
      <c r="H75" s="7" t="s">
        <v>7</v>
      </c>
      <c r="I75" s="104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55">
      <selection activeCell="R79" sqref="R79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hidden="1" customWidth="1"/>
    <col min="8" max="8" width="1.7109375" style="3" hidden="1" customWidth="1"/>
    <col min="9" max="9" width="3.421875" style="3" hidden="1" customWidth="1"/>
    <col min="10" max="10" width="9.140625" style="1" hidden="1" customWidth="1"/>
    <col min="11" max="11" width="3.28125" style="3" hidden="1" customWidth="1"/>
    <col min="12" max="12" width="2.421875" style="1" customWidth="1"/>
    <col min="13" max="13" width="3.421875" style="1" customWidth="1"/>
    <col min="14" max="14" width="1.7109375" style="1" customWidth="1"/>
    <col min="15" max="15" width="3.421875" style="1" customWidth="1"/>
    <col min="16" max="16" width="1.7109375" style="45" customWidth="1"/>
    <col min="17" max="17" width="10.8515625" style="45" customWidth="1"/>
    <col min="18" max="16384" width="9.140625" style="1" customWidth="1"/>
  </cols>
  <sheetData>
    <row r="2" spans="3:5" ht="11.25">
      <c r="C2" s="2" t="s">
        <v>0</v>
      </c>
      <c r="E2" s="4" t="s">
        <v>1</v>
      </c>
    </row>
    <row r="3" spans="2:15" ht="17.25" customHeight="1">
      <c r="B3" s="3" t="s">
        <v>2</v>
      </c>
      <c r="C3" s="144" t="s">
        <v>179</v>
      </c>
      <c r="D3" s="144"/>
      <c r="E3" s="144"/>
      <c r="F3" s="144"/>
      <c r="G3" s="144"/>
      <c r="H3" s="144"/>
      <c r="I3" s="144"/>
      <c r="J3" s="144"/>
      <c r="K3" s="144"/>
      <c r="L3" s="144"/>
      <c r="M3" s="145" t="s">
        <v>3</v>
      </c>
      <c r="N3" s="145"/>
      <c r="O3" s="145"/>
    </row>
    <row r="4" spans="1:16" ht="11.25">
      <c r="A4" s="1">
        <v>1</v>
      </c>
      <c r="B4" s="146" t="s">
        <v>5</v>
      </c>
      <c r="C4" s="1" t="s">
        <v>6</v>
      </c>
      <c r="D4" s="3" t="s">
        <v>7</v>
      </c>
      <c r="E4" s="1" t="s">
        <v>8</v>
      </c>
      <c r="G4" s="6"/>
      <c r="H4" s="7" t="s">
        <v>7</v>
      </c>
      <c r="I4" s="6"/>
      <c r="K4" s="6"/>
      <c r="M4" s="6">
        <v>1</v>
      </c>
      <c r="N4" s="7" t="s">
        <v>7</v>
      </c>
      <c r="O4" s="6">
        <v>1</v>
      </c>
      <c r="P4" s="45" t="s">
        <v>44</v>
      </c>
    </row>
    <row r="5" spans="1:16" ht="11.25">
      <c r="A5" s="1">
        <v>2</v>
      </c>
      <c r="B5" s="147"/>
      <c r="C5" s="1" t="s">
        <v>9</v>
      </c>
      <c r="D5" s="3" t="s">
        <v>7</v>
      </c>
      <c r="E5" s="1" t="s">
        <v>10</v>
      </c>
      <c r="G5" s="6"/>
      <c r="H5" s="7" t="s">
        <v>7</v>
      </c>
      <c r="I5" s="6"/>
      <c r="K5" s="6"/>
      <c r="M5" s="6">
        <v>0</v>
      </c>
      <c r="N5" s="7" t="s">
        <v>7</v>
      </c>
      <c r="O5" s="6">
        <v>0</v>
      </c>
      <c r="P5" s="45" t="s">
        <v>7</v>
      </c>
    </row>
    <row r="6" spans="1:16" ht="11.25">
      <c r="A6" s="1">
        <v>3</v>
      </c>
      <c r="B6" s="147"/>
      <c r="C6" s="1" t="s">
        <v>11</v>
      </c>
      <c r="D6" s="3" t="s">
        <v>7</v>
      </c>
      <c r="E6" s="1" t="s">
        <v>12</v>
      </c>
      <c r="G6" s="6"/>
      <c r="H6" s="7" t="s">
        <v>7</v>
      </c>
      <c r="I6" s="6"/>
      <c r="K6" s="6"/>
      <c r="M6" s="6">
        <v>2</v>
      </c>
      <c r="N6" s="7" t="s">
        <v>7</v>
      </c>
      <c r="O6" s="6">
        <v>0</v>
      </c>
      <c r="P6" s="45" t="s">
        <v>45</v>
      </c>
    </row>
    <row r="7" spans="1:16" ht="11.25">
      <c r="A7" s="1">
        <v>4</v>
      </c>
      <c r="B7" s="147"/>
      <c r="C7" s="1" t="s">
        <v>13</v>
      </c>
      <c r="D7" s="3" t="s">
        <v>7</v>
      </c>
      <c r="E7" s="1" t="s">
        <v>14</v>
      </c>
      <c r="G7" s="6"/>
      <c r="H7" s="7" t="s">
        <v>7</v>
      </c>
      <c r="I7" s="6"/>
      <c r="K7" s="6"/>
      <c r="M7" s="6">
        <v>1</v>
      </c>
      <c r="N7" s="7" t="s">
        <v>7</v>
      </c>
      <c r="O7" s="6">
        <v>0</v>
      </c>
      <c r="P7" s="45" t="s">
        <v>43</v>
      </c>
    </row>
    <row r="8" spans="1:16" ht="11.25">
      <c r="A8" s="1">
        <v>5</v>
      </c>
      <c r="B8" s="147"/>
      <c r="C8" s="1" t="s">
        <v>15</v>
      </c>
      <c r="D8" s="3" t="s">
        <v>7</v>
      </c>
      <c r="E8" s="1" t="s">
        <v>16</v>
      </c>
      <c r="G8" s="6"/>
      <c r="H8" s="7" t="s">
        <v>7</v>
      </c>
      <c r="I8" s="6"/>
      <c r="K8" s="6"/>
      <c r="M8" s="6">
        <v>1</v>
      </c>
      <c r="N8" s="7" t="s">
        <v>7</v>
      </c>
      <c r="O8" s="6">
        <v>1</v>
      </c>
      <c r="P8" s="45" t="s">
        <v>46</v>
      </c>
    </row>
    <row r="9" spans="1:16" ht="11.25">
      <c r="A9" s="1">
        <v>6</v>
      </c>
      <c r="B9" s="147"/>
      <c r="C9" s="1" t="s">
        <v>17</v>
      </c>
      <c r="D9" s="3" t="s">
        <v>7</v>
      </c>
      <c r="E9" s="1" t="s">
        <v>18</v>
      </c>
      <c r="G9" s="6"/>
      <c r="H9" s="7" t="s">
        <v>7</v>
      </c>
      <c r="I9" s="6"/>
      <c r="K9" s="6"/>
      <c r="M9" s="6">
        <v>0</v>
      </c>
      <c r="N9" s="7" t="s">
        <v>7</v>
      </c>
      <c r="O9" s="6">
        <v>1</v>
      </c>
      <c r="P9" s="45" t="s">
        <v>47</v>
      </c>
    </row>
    <row r="10" spans="1:16" ht="11.25">
      <c r="A10" s="1">
        <v>7</v>
      </c>
      <c r="B10" s="147"/>
      <c r="C10" s="1" t="s">
        <v>19</v>
      </c>
      <c r="D10" s="3" t="s">
        <v>7</v>
      </c>
      <c r="E10" s="1" t="s">
        <v>20</v>
      </c>
      <c r="G10" s="6"/>
      <c r="H10" s="7" t="s">
        <v>7</v>
      </c>
      <c r="I10" s="6"/>
      <c r="K10" s="6"/>
      <c r="M10" s="6">
        <v>0</v>
      </c>
      <c r="N10" s="7" t="s">
        <v>7</v>
      </c>
      <c r="O10" s="6">
        <v>1</v>
      </c>
      <c r="P10" s="45" t="s">
        <v>42</v>
      </c>
    </row>
    <row r="11" spans="1:16" ht="11.25">
      <c r="A11" s="1">
        <v>8</v>
      </c>
      <c r="B11" s="147"/>
      <c r="C11" s="1" t="s">
        <v>21</v>
      </c>
      <c r="D11" s="3" t="s">
        <v>7</v>
      </c>
      <c r="E11" s="1" t="s">
        <v>22</v>
      </c>
      <c r="G11" s="6"/>
      <c r="H11" s="7" t="s">
        <v>7</v>
      </c>
      <c r="I11" s="6"/>
      <c r="K11" s="6"/>
      <c r="M11" s="6">
        <v>4</v>
      </c>
      <c r="N11" s="7" t="s">
        <v>7</v>
      </c>
      <c r="O11" s="6">
        <v>0</v>
      </c>
      <c r="P11" s="45" t="s">
        <v>48</v>
      </c>
    </row>
    <row r="12" spans="1:16" ht="11.25">
      <c r="A12" s="1">
        <v>9</v>
      </c>
      <c r="B12" s="147"/>
      <c r="C12" s="1" t="s">
        <v>23</v>
      </c>
      <c r="D12" s="3" t="s">
        <v>7</v>
      </c>
      <c r="E12" s="1" t="s">
        <v>24</v>
      </c>
      <c r="G12" s="6"/>
      <c r="H12" s="7" t="s">
        <v>7</v>
      </c>
      <c r="I12" s="6"/>
      <c r="K12" s="6"/>
      <c r="M12" s="6">
        <v>2</v>
      </c>
      <c r="N12" s="7" t="s">
        <v>7</v>
      </c>
      <c r="O12" s="6">
        <v>0</v>
      </c>
      <c r="P12" s="45" t="s">
        <v>49</v>
      </c>
    </row>
    <row r="13" spans="1:16" ht="11.25">
      <c r="A13" s="1">
        <v>10</v>
      </c>
      <c r="B13" s="147"/>
      <c r="C13" s="1" t="s">
        <v>25</v>
      </c>
      <c r="D13" s="3" t="s">
        <v>7</v>
      </c>
      <c r="E13" s="1" t="s">
        <v>26</v>
      </c>
      <c r="G13" s="6"/>
      <c r="H13" s="7" t="s">
        <v>7</v>
      </c>
      <c r="I13" s="6"/>
      <c r="K13" s="6"/>
      <c r="M13" s="6">
        <v>1</v>
      </c>
      <c r="N13" s="7" t="s">
        <v>7</v>
      </c>
      <c r="O13" s="6">
        <v>0</v>
      </c>
      <c r="P13" s="45" t="s">
        <v>50</v>
      </c>
    </row>
    <row r="14" spans="1:16" ht="11.25">
      <c r="A14" s="1">
        <v>11</v>
      </c>
      <c r="B14" s="147"/>
      <c r="C14" s="1" t="s">
        <v>27</v>
      </c>
      <c r="D14" s="3" t="s">
        <v>7</v>
      </c>
      <c r="E14" s="1" t="s">
        <v>28</v>
      </c>
      <c r="G14" s="6"/>
      <c r="H14" s="7" t="s">
        <v>7</v>
      </c>
      <c r="I14" s="6"/>
      <c r="K14" s="6"/>
      <c r="M14" s="6">
        <v>1</v>
      </c>
      <c r="N14" s="7" t="s">
        <v>7</v>
      </c>
      <c r="O14" s="6">
        <v>1</v>
      </c>
      <c r="P14" s="45" t="s">
        <v>51</v>
      </c>
    </row>
    <row r="15" spans="1:16" ht="11.25">
      <c r="A15" s="1">
        <v>12</v>
      </c>
      <c r="B15" s="147"/>
      <c r="C15" s="1" t="s">
        <v>29</v>
      </c>
      <c r="D15" s="3" t="s">
        <v>7</v>
      </c>
      <c r="E15" s="1" t="s">
        <v>30</v>
      </c>
      <c r="G15" s="6"/>
      <c r="H15" s="7" t="s">
        <v>7</v>
      </c>
      <c r="I15" s="6"/>
      <c r="K15" s="6"/>
      <c r="M15" s="6">
        <v>1</v>
      </c>
      <c r="N15" s="7" t="s">
        <v>7</v>
      </c>
      <c r="O15" s="6">
        <v>1</v>
      </c>
      <c r="P15" s="45" t="s">
        <v>141</v>
      </c>
    </row>
    <row r="16" spans="1:16" ht="11.25">
      <c r="A16" s="1">
        <v>13</v>
      </c>
      <c r="B16" s="147"/>
      <c r="C16" s="1" t="s">
        <v>31</v>
      </c>
      <c r="D16" s="3" t="s">
        <v>7</v>
      </c>
      <c r="E16" s="1" t="s">
        <v>32</v>
      </c>
      <c r="G16" s="6"/>
      <c r="H16" s="7" t="s">
        <v>7</v>
      </c>
      <c r="I16" s="6"/>
      <c r="K16" s="6"/>
      <c r="M16" s="6">
        <v>0</v>
      </c>
      <c r="N16" s="7" t="s">
        <v>7</v>
      </c>
      <c r="O16" s="6">
        <v>0</v>
      </c>
      <c r="P16" s="45" t="s">
        <v>7</v>
      </c>
    </row>
    <row r="17" spans="1:16" ht="11.25">
      <c r="A17" s="1">
        <v>14</v>
      </c>
      <c r="B17" s="147"/>
      <c r="C17" s="1" t="s">
        <v>33</v>
      </c>
      <c r="D17" s="3" t="s">
        <v>7</v>
      </c>
      <c r="E17" s="1" t="s">
        <v>34</v>
      </c>
      <c r="G17" s="6"/>
      <c r="H17" s="7" t="s">
        <v>7</v>
      </c>
      <c r="I17" s="6"/>
      <c r="K17" s="6"/>
      <c r="M17" s="6">
        <v>2</v>
      </c>
      <c r="N17" s="7" t="s">
        <v>7</v>
      </c>
      <c r="O17" s="6">
        <v>1</v>
      </c>
      <c r="P17" s="45" t="s">
        <v>142</v>
      </c>
    </row>
    <row r="18" spans="1:16" ht="11.25">
      <c r="A18" s="1">
        <v>15</v>
      </c>
      <c r="B18" s="147"/>
      <c r="C18" s="1" t="s">
        <v>35</v>
      </c>
      <c r="D18" s="3" t="s">
        <v>7</v>
      </c>
      <c r="E18" s="1" t="s">
        <v>36</v>
      </c>
      <c r="G18" s="6"/>
      <c r="H18" s="7" t="s">
        <v>7</v>
      </c>
      <c r="I18" s="6"/>
      <c r="K18" s="6"/>
      <c r="M18" s="6">
        <v>0</v>
      </c>
      <c r="N18" s="7" t="s">
        <v>7</v>
      </c>
      <c r="O18" s="6">
        <v>1</v>
      </c>
      <c r="P18" s="45" t="s">
        <v>145</v>
      </c>
    </row>
    <row r="19" spans="1:17" ht="12" thickBot="1">
      <c r="A19" s="8">
        <v>16</v>
      </c>
      <c r="B19" s="148"/>
      <c r="C19" s="8" t="s">
        <v>37</v>
      </c>
      <c r="D19" s="9" t="s">
        <v>7</v>
      </c>
      <c r="E19" s="8" t="s">
        <v>38</v>
      </c>
      <c r="F19" s="8"/>
      <c r="G19" s="10"/>
      <c r="H19" s="11" t="s">
        <v>7</v>
      </c>
      <c r="I19" s="10"/>
      <c r="J19" s="8"/>
      <c r="K19" s="10"/>
      <c r="L19" s="8"/>
      <c r="M19" s="10">
        <v>0</v>
      </c>
      <c r="N19" s="11" t="s">
        <v>7</v>
      </c>
      <c r="O19" s="10">
        <v>1</v>
      </c>
      <c r="P19" s="46" t="s">
        <v>146</v>
      </c>
      <c r="Q19" s="97"/>
    </row>
    <row r="20" spans="1:16" ht="11.25">
      <c r="A20" s="1">
        <v>17</v>
      </c>
      <c r="B20" s="149" t="s">
        <v>39</v>
      </c>
      <c r="C20" s="1" t="s">
        <v>6</v>
      </c>
      <c r="D20" s="3" t="s">
        <v>7</v>
      </c>
      <c r="E20" s="1" t="s">
        <v>9</v>
      </c>
      <c r="G20" s="12"/>
      <c r="H20" s="7" t="s">
        <v>7</v>
      </c>
      <c r="I20" s="12"/>
      <c r="K20" s="12"/>
      <c r="M20" s="12">
        <v>0</v>
      </c>
      <c r="N20" s="7" t="s">
        <v>7</v>
      </c>
      <c r="O20" s="12">
        <v>3</v>
      </c>
      <c r="P20" s="45" t="s">
        <v>147</v>
      </c>
    </row>
    <row r="21" spans="1:16" ht="11.25">
      <c r="A21" s="1">
        <v>18</v>
      </c>
      <c r="B21" s="150"/>
      <c r="C21" s="1" t="s">
        <v>13</v>
      </c>
      <c r="D21" s="3" t="s">
        <v>7</v>
      </c>
      <c r="E21" s="1" t="s">
        <v>11</v>
      </c>
      <c r="G21" s="6"/>
      <c r="H21" s="7" t="s">
        <v>7</v>
      </c>
      <c r="I21" s="6"/>
      <c r="K21" s="6"/>
      <c r="M21" s="6">
        <v>4</v>
      </c>
      <c r="N21" s="7" t="s">
        <v>7</v>
      </c>
      <c r="O21" s="6">
        <v>1</v>
      </c>
      <c r="P21" s="45" t="s">
        <v>148</v>
      </c>
    </row>
    <row r="22" spans="1:16" ht="11.25">
      <c r="A22" s="1">
        <v>19</v>
      </c>
      <c r="B22" s="150"/>
      <c r="C22" s="1" t="s">
        <v>12</v>
      </c>
      <c r="D22" s="3" t="s">
        <v>7</v>
      </c>
      <c r="E22" s="1" t="s">
        <v>14</v>
      </c>
      <c r="G22" s="6"/>
      <c r="H22" s="7" t="s">
        <v>7</v>
      </c>
      <c r="I22" s="6"/>
      <c r="K22" s="6"/>
      <c r="M22" s="6">
        <v>2</v>
      </c>
      <c r="N22" s="7" t="s">
        <v>7</v>
      </c>
      <c r="O22" s="6">
        <v>1</v>
      </c>
      <c r="P22" s="45" t="s">
        <v>149</v>
      </c>
    </row>
    <row r="23" spans="1:16" ht="11.25">
      <c r="A23" s="1">
        <v>20</v>
      </c>
      <c r="B23" s="150"/>
      <c r="C23" s="1" t="s">
        <v>10</v>
      </c>
      <c r="D23" s="3" t="s">
        <v>7</v>
      </c>
      <c r="E23" s="1" t="s">
        <v>8</v>
      </c>
      <c r="G23" s="6"/>
      <c r="H23" s="7" t="s">
        <v>7</v>
      </c>
      <c r="I23" s="6"/>
      <c r="K23" s="6"/>
      <c r="M23" s="6">
        <v>0</v>
      </c>
      <c r="N23" s="7" t="s">
        <v>7</v>
      </c>
      <c r="O23" s="6">
        <v>2</v>
      </c>
      <c r="P23" s="45" t="s">
        <v>150</v>
      </c>
    </row>
    <row r="24" spans="1:16" ht="11.25">
      <c r="A24" s="1">
        <v>21</v>
      </c>
      <c r="B24" s="150"/>
      <c r="C24" s="1" t="s">
        <v>21</v>
      </c>
      <c r="D24" s="3" t="s">
        <v>7</v>
      </c>
      <c r="E24" s="1" t="s">
        <v>19</v>
      </c>
      <c r="G24" s="6"/>
      <c r="H24" s="7" t="s">
        <v>7</v>
      </c>
      <c r="I24" s="6"/>
      <c r="K24" s="6"/>
      <c r="M24" s="6">
        <v>0</v>
      </c>
      <c r="N24" s="7" t="s">
        <v>7</v>
      </c>
      <c r="O24" s="6">
        <v>1</v>
      </c>
      <c r="P24" s="45" t="s">
        <v>152</v>
      </c>
    </row>
    <row r="25" spans="1:16" ht="11.25">
      <c r="A25" s="1">
        <v>22</v>
      </c>
      <c r="B25" s="150"/>
      <c r="C25" s="1" t="s">
        <v>18</v>
      </c>
      <c r="D25" s="3" t="s">
        <v>7</v>
      </c>
      <c r="E25" s="1" t="s">
        <v>16</v>
      </c>
      <c r="G25" s="6"/>
      <c r="H25" s="7" t="s">
        <v>7</v>
      </c>
      <c r="I25" s="6"/>
      <c r="K25" s="6"/>
      <c r="M25" s="6">
        <v>2</v>
      </c>
      <c r="N25" s="7" t="s">
        <v>7</v>
      </c>
      <c r="O25" s="6">
        <v>2</v>
      </c>
      <c r="P25" s="45" t="s">
        <v>151</v>
      </c>
    </row>
    <row r="26" spans="1:16" ht="11.25">
      <c r="A26" s="1">
        <v>23</v>
      </c>
      <c r="B26" s="150"/>
      <c r="C26" s="1" t="s">
        <v>15</v>
      </c>
      <c r="D26" s="3" t="s">
        <v>7</v>
      </c>
      <c r="E26" s="1" t="s">
        <v>17</v>
      </c>
      <c r="G26" s="6"/>
      <c r="H26" s="7" t="s">
        <v>7</v>
      </c>
      <c r="I26" s="6"/>
      <c r="K26" s="6"/>
      <c r="M26" s="6">
        <v>0</v>
      </c>
      <c r="N26" s="7" t="s">
        <v>7</v>
      </c>
      <c r="O26" s="6">
        <v>0</v>
      </c>
      <c r="P26" s="45" t="s">
        <v>7</v>
      </c>
    </row>
    <row r="27" spans="1:16" ht="11.25">
      <c r="A27" s="1">
        <v>24</v>
      </c>
      <c r="B27" s="150"/>
      <c r="C27" s="1" t="s">
        <v>23</v>
      </c>
      <c r="D27" s="3" t="s">
        <v>7</v>
      </c>
      <c r="E27" s="1" t="s">
        <v>25</v>
      </c>
      <c r="G27" s="6"/>
      <c r="H27" s="7" t="s">
        <v>7</v>
      </c>
      <c r="I27" s="6"/>
      <c r="K27" s="6"/>
      <c r="M27" s="6">
        <v>1</v>
      </c>
      <c r="N27" s="7" t="s">
        <v>7</v>
      </c>
      <c r="O27" s="6">
        <v>0</v>
      </c>
      <c r="P27" s="45" t="s">
        <v>153</v>
      </c>
    </row>
    <row r="28" spans="1:16" ht="11.25">
      <c r="A28" s="1">
        <v>25</v>
      </c>
      <c r="B28" s="150"/>
      <c r="C28" s="1" t="s">
        <v>20</v>
      </c>
      <c r="D28" s="3" t="s">
        <v>7</v>
      </c>
      <c r="E28" s="1" t="s">
        <v>22</v>
      </c>
      <c r="G28" s="6"/>
      <c r="H28" s="7" t="s">
        <v>7</v>
      </c>
      <c r="I28" s="6"/>
      <c r="K28" s="6"/>
      <c r="M28" s="6">
        <v>1</v>
      </c>
      <c r="N28" s="7" t="s">
        <v>7</v>
      </c>
      <c r="O28" s="6">
        <v>1</v>
      </c>
      <c r="P28" s="45" t="s">
        <v>154</v>
      </c>
    </row>
    <row r="29" spans="1:16" ht="11.25">
      <c r="A29" s="1">
        <v>26</v>
      </c>
      <c r="B29" s="150"/>
      <c r="C29" s="1" t="s">
        <v>26</v>
      </c>
      <c r="D29" s="3" t="s">
        <v>7</v>
      </c>
      <c r="E29" s="1" t="s">
        <v>24</v>
      </c>
      <c r="G29" s="6"/>
      <c r="H29" s="7" t="s">
        <v>7</v>
      </c>
      <c r="I29" s="6"/>
      <c r="K29" s="6"/>
      <c r="M29" s="6">
        <v>1</v>
      </c>
      <c r="N29" s="7" t="s">
        <v>7</v>
      </c>
      <c r="O29" s="6">
        <v>2</v>
      </c>
      <c r="P29" s="45" t="s">
        <v>155</v>
      </c>
    </row>
    <row r="30" spans="1:16" ht="11.25">
      <c r="A30" s="1">
        <v>27</v>
      </c>
      <c r="B30" s="150"/>
      <c r="C30" s="1" t="s">
        <v>30</v>
      </c>
      <c r="D30" s="3" t="s">
        <v>7</v>
      </c>
      <c r="E30" s="1" t="s">
        <v>28</v>
      </c>
      <c r="G30" s="6"/>
      <c r="H30" s="7" t="s">
        <v>7</v>
      </c>
      <c r="I30" s="6"/>
      <c r="K30" s="6"/>
      <c r="M30" s="6">
        <v>0</v>
      </c>
      <c r="N30" s="7" t="s">
        <v>7</v>
      </c>
      <c r="O30" s="6">
        <v>2</v>
      </c>
      <c r="P30" s="45" t="s">
        <v>156</v>
      </c>
    </row>
    <row r="31" spans="1:16" ht="11.25">
      <c r="A31" s="1">
        <v>28</v>
      </c>
      <c r="B31" s="150"/>
      <c r="C31" s="1" t="s">
        <v>27</v>
      </c>
      <c r="D31" s="3" t="s">
        <v>7</v>
      </c>
      <c r="E31" s="1" t="s">
        <v>29</v>
      </c>
      <c r="G31" s="6"/>
      <c r="H31" s="7" t="s">
        <v>7</v>
      </c>
      <c r="I31" s="6"/>
      <c r="K31" s="6"/>
      <c r="M31" s="6">
        <v>1</v>
      </c>
      <c r="N31" s="7" t="s">
        <v>7</v>
      </c>
      <c r="O31" s="6">
        <v>1</v>
      </c>
      <c r="P31" s="45" t="s">
        <v>157</v>
      </c>
    </row>
    <row r="32" spans="1:16" ht="11.25">
      <c r="A32" s="1">
        <v>29</v>
      </c>
      <c r="B32" s="150"/>
      <c r="C32" s="1" t="s">
        <v>33</v>
      </c>
      <c r="D32" s="3" t="s">
        <v>7</v>
      </c>
      <c r="E32" s="1" t="s">
        <v>31</v>
      </c>
      <c r="G32" s="6"/>
      <c r="H32" s="7" t="s">
        <v>7</v>
      </c>
      <c r="I32" s="6"/>
      <c r="K32" s="6"/>
      <c r="M32" s="6">
        <v>3</v>
      </c>
      <c r="N32" s="7" t="s">
        <v>7</v>
      </c>
      <c r="O32" s="6">
        <v>1</v>
      </c>
      <c r="P32" s="45" t="s">
        <v>158</v>
      </c>
    </row>
    <row r="33" spans="1:16" ht="11.25">
      <c r="A33" s="1">
        <v>30</v>
      </c>
      <c r="B33" s="150"/>
      <c r="C33" s="1" t="s">
        <v>32</v>
      </c>
      <c r="D33" s="3" t="s">
        <v>7</v>
      </c>
      <c r="E33" s="1" t="s">
        <v>34</v>
      </c>
      <c r="G33" s="6"/>
      <c r="H33" s="7" t="s">
        <v>7</v>
      </c>
      <c r="I33" s="6"/>
      <c r="K33" s="6"/>
      <c r="M33" s="6">
        <v>7</v>
      </c>
      <c r="N33" s="7" t="s">
        <v>7</v>
      </c>
      <c r="O33" s="6">
        <v>0</v>
      </c>
      <c r="P33" s="45" t="s">
        <v>161</v>
      </c>
    </row>
    <row r="34" spans="1:16" ht="11.25">
      <c r="A34" s="1">
        <v>31</v>
      </c>
      <c r="B34" s="150"/>
      <c r="C34" s="1" t="s">
        <v>36</v>
      </c>
      <c r="D34" s="3" t="s">
        <v>7</v>
      </c>
      <c r="E34" s="1" t="s">
        <v>38</v>
      </c>
      <c r="G34" s="6"/>
      <c r="H34" s="7" t="s">
        <v>7</v>
      </c>
      <c r="I34" s="6"/>
      <c r="K34" s="6"/>
      <c r="M34" s="6">
        <v>1</v>
      </c>
      <c r="N34" s="7" t="s">
        <v>7</v>
      </c>
      <c r="O34" s="6">
        <v>0</v>
      </c>
      <c r="P34" s="45" t="s">
        <v>160</v>
      </c>
    </row>
    <row r="35" spans="1:17" ht="12" thickBot="1">
      <c r="A35" s="8">
        <v>32</v>
      </c>
      <c r="B35" s="151"/>
      <c r="C35" s="8" t="s">
        <v>37</v>
      </c>
      <c r="D35" s="9" t="s">
        <v>7</v>
      </c>
      <c r="E35" s="8" t="s">
        <v>35</v>
      </c>
      <c r="F35" s="8"/>
      <c r="G35" s="10"/>
      <c r="H35" s="11" t="s">
        <v>7</v>
      </c>
      <c r="I35" s="10"/>
      <c r="J35" s="8"/>
      <c r="K35" s="10"/>
      <c r="L35" s="8"/>
      <c r="M35" s="10">
        <v>2</v>
      </c>
      <c r="N35" s="11" t="s">
        <v>7</v>
      </c>
      <c r="O35" s="10">
        <v>0</v>
      </c>
      <c r="P35" s="46" t="s">
        <v>159</v>
      </c>
      <c r="Q35" s="97"/>
    </row>
    <row r="36" spans="1:16" ht="11.25">
      <c r="A36" s="1">
        <v>33</v>
      </c>
      <c r="B36" s="155" t="s">
        <v>40</v>
      </c>
      <c r="C36" s="1" t="s">
        <v>8</v>
      </c>
      <c r="D36" s="3" t="s">
        <v>7</v>
      </c>
      <c r="E36" s="1" t="s">
        <v>9</v>
      </c>
      <c r="G36" s="12"/>
      <c r="H36" s="7" t="s">
        <v>7</v>
      </c>
      <c r="I36" s="12"/>
      <c r="K36" s="12"/>
      <c r="M36" s="12">
        <v>0</v>
      </c>
      <c r="N36" s="7" t="s">
        <v>7</v>
      </c>
      <c r="O36" s="12">
        <v>1</v>
      </c>
      <c r="P36" s="45" t="s">
        <v>162</v>
      </c>
    </row>
    <row r="37" spans="1:16" ht="11.25">
      <c r="A37" s="1">
        <v>34</v>
      </c>
      <c r="B37" s="156"/>
      <c r="C37" s="1" t="s">
        <v>10</v>
      </c>
      <c r="D37" s="3" t="s">
        <v>7</v>
      </c>
      <c r="E37" s="1" t="s">
        <v>6</v>
      </c>
      <c r="G37" s="6"/>
      <c r="H37" s="7" t="s">
        <v>7</v>
      </c>
      <c r="I37" s="6"/>
      <c r="K37" s="6"/>
      <c r="M37" s="6">
        <v>1</v>
      </c>
      <c r="N37" s="7" t="s">
        <v>7</v>
      </c>
      <c r="O37" s="6">
        <v>2</v>
      </c>
      <c r="P37" s="45" t="s">
        <v>163</v>
      </c>
    </row>
    <row r="38" spans="1:16" ht="11.25">
      <c r="A38" s="1">
        <v>35</v>
      </c>
      <c r="B38" s="156"/>
      <c r="C38" s="1" t="s">
        <v>14</v>
      </c>
      <c r="D38" s="3" t="s">
        <v>7</v>
      </c>
      <c r="E38" s="1" t="s">
        <v>11</v>
      </c>
      <c r="G38" s="6"/>
      <c r="H38" s="7" t="s">
        <v>7</v>
      </c>
      <c r="I38" s="6"/>
      <c r="K38" s="6"/>
      <c r="M38" s="6">
        <v>2</v>
      </c>
      <c r="N38" s="7" t="s">
        <v>7</v>
      </c>
      <c r="O38" s="6">
        <v>2</v>
      </c>
      <c r="P38" s="45" t="s">
        <v>164</v>
      </c>
    </row>
    <row r="39" spans="1:16" ht="11.25">
      <c r="A39" s="1">
        <v>36</v>
      </c>
      <c r="B39" s="156"/>
      <c r="C39" s="1" t="s">
        <v>12</v>
      </c>
      <c r="D39" s="3" t="s">
        <v>7</v>
      </c>
      <c r="E39" s="1" t="s">
        <v>13</v>
      </c>
      <c r="G39" s="6"/>
      <c r="H39" s="7" t="s">
        <v>7</v>
      </c>
      <c r="I39" s="6"/>
      <c r="K39" s="6"/>
      <c r="M39" s="6">
        <v>0</v>
      </c>
      <c r="N39" s="7" t="s">
        <v>7</v>
      </c>
      <c r="O39" s="6">
        <v>2</v>
      </c>
      <c r="P39" s="45" t="s">
        <v>165</v>
      </c>
    </row>
    <row r="40" spans="1:16" ht="11.25">
      <c r="A40" s="1">
        <v>37</v>
      </c>
      <c r="B40" s="156"/>
      <c r="C40" s="1" t="s">
        <v>16</v>
      </c>
      <c r="D40" s="3" t="s">
        <v>7</v>
      </c>
      <c r="E40" s="1" t="s">
        <v>17</v>
      </c>
      <c r="G40" s="6"/>
      <c r="H40" s="7" t="s">
        <v>7</v>
      </c>
      <c r="I40" s="6"/>
      <c r="K40" s="6"/>
      <c r="M40" s="6">
        <v>1</v>
      </c>
      <c r="N40" s="7" t="s">
        <v>7</v>
      </c>
      <c r="O40" s="6">
        <v>0</v>
      </c>
      <c r="P40" s="45" t="s">
        <v>166</v>
      </c>
    </row>
    <row r="41" spans="1:16" ht="11.25">
      <c r="A41" s="1">
        <v>38</v>
      </c>
      <c r="B41" s="156"/>
      <c r="C41" s="1" t="s">
        <v>18</v>
      </c>
      <c r="D41" s="3" t="s">
        <v>7</v>
      </c>
      <c r="E41" s="1" t="s">
        <v>15</v>
      </c>
      <c r="G41" s="6"/>
      <c r="H41" s="7" t="s">
        <v>7</v>
      </c>
      <c r="I41" s="6"/>
      <c r="K41" s="6"/>
      <c r="M41" s="6">
        <v>0</v>
      </c>
      <c r="N41" s="7" t="s">
        <v>7</v>
      </c>
      <c r="O41" s="6">
        <v>1</v>
      </c>
      <c r="P41" s="45" t="s">
        <v>167</v>
      </c>
    </row>
    <row r="42" spans="1:16" ht="11.25">
      <c r="A42" s="1">
        <v>39</v>
      </c>
      <c r="B42" s="156"/>
      <c r="C42" s="1" t="s">
        <v>20</v>
      </c>
      <c r="D42" s="3" t="s">
        <v>7</v>
      </c>
      <c r="E42" s="1" t="s">
        <v>21</v>
      </c>
      <c r="G42" s="6"/>
      <c r="H42" s="7" t="s">
        <v>7</v>
      </c>
      <c r="I42" s="6"/>
      <c r="K42" s="6"/>
      <c r="M42" s="6">
        <v>0</v>
      </c>
      <c r="N42" s="7" t="s">
        <v>7</v>
      </c>
      <c r="O42" s="6">
        <v>1</v>
      </c>
      <c r="P42" s="45" t="s">
        <v>170</v>
      </c>
    </row>
    <row r="43" spans="1:16" ht="11.25">
      <c r="A43" s="1">
        <v>40</v>
      </c>
      <c r="B43" s="156"/>
      <c r="C43" s="1" t="s">
        <v>22</v>
      </c>
      <c r="D43" s="3" t="s">
        <v>7</v>
      </c>
      <c r="E43" s="1" t="s">
        <v>19</v>
      </c>
      <c r="G43" s="6"/>
      <c r="H43" s="7" t="s">
        <v>7</v>
      </c>
      <c r="I43" s="6"/>
      <c r="K43" s="6"/>
      <c r="M43" s="6">
        <v>2</v>
      </c>
      <c r="N43" s="7" t="s">
        <v>7</v>
      </c>
      <c r="O43" s="6">
        <v>1</v>
      </c>
      <c r="P43" s="45" t="s">
        <v>169</v>
      </c>
    </row>
    <row r="44" spans="1:16" ht="11.25">
      <c r="A44" s="1">
        <v>41</v>
      </c>
      <c r="B44" s="156"/>
      <c r="C44" s="1" t="s">
        <v>30</v>
      </c>
      <c r="D44" s="3" t="s">
        <v>7</v>
      </c>
      <c r="E44" s="1" t="s">
        <v>27</v>
      </c>
      <c r="G44" s="6"/>
      <c r="H44" s="7" t="s">
        <v>7</v>
      </c>
      <c r="I44" s="6"/>
      <c r="K44" s="6"/>
      <c r="M44" s="6">
        <v>3</v>
      </c>
      <c r="N44" s="7" t="s">
        <v>7</v>
      </c>
      <c r="O44" s="6">
        <v>2</v>
      </c>
      <c r="P44" s="45" t="s">
        <v>168</v>
      </c>
    </row>
    <row r="45" spans="1:16" ht="11.25">
      <c r="A45" s="1">
        <v>42</v>
      </c>
      <c r="B45" s="156"/>
      <c r="C45" s="1" t="s">
        <v>28</v>
      </c>
      <c r="D45" s="3" t="s">
        <v>7</v>
      </c>
      <c r="E45" s="1" t="s">
        <v>29</v>
      </c>
      <c r="G45" s="6"/>
      <c r="H45" s="7" t="s">
        <v>7</v>
      </c>
      <c r="I45" s="6"/>
      <c r="K45" s="6"/>
      <c r="M45" s="6">
        <v>0</v>
      </c>
      <c r="N45" s="7" t="s">
        <v>7</v>
      </c>
      <c r="O45" s="6">
        <v>0</v>
      </c>
      <c r="P45" s="45" t="s">
        <v>7</v>
      </c>
    </row>
    <row r="46" spans="1:16" ht="11.25">
      <c r="A46" s="1">
        <v>43</v>
      </c>
      <c r="B46" s="156"/>
      <c r="C46" s="1" t="s">
        <v>26</v>
      </c>
      <c r="D46" s="3" t="s">
        <v>7</v>
      </c>
      <c r="E46" s="1" t="s">
        <v>23</v>
      </c>
      <c r="G46" s="6"/>
      <c r="H46" s="7" t="s">
        <v>7</v>
      </c>
      <c r="I46" s="6"/>
      <c r="K46" s="6"/>
      <c r="M46" s="6">
        <v>1</v>
      </c>
      <c r="N46" s="7" t="s">
        <v>7</v>
      </c>
      <c r="O46" s="6">
        <v>2</v>
      </c>
      <c r="P46" s="45" t="s">
        <v>171</v>
      </c>
    </row>
    <row r="47" spans="1:16" ht="11.25">
      <c r="A47" s="1">
        <v>44</v>
      </c>
      <c r="B47" s="156"/>
      <c r="C47" s="1" t="s">
        <v>24</v>
      </c>
      <c r="D47" s="3" t="s">
        <v>7</v>
      </c>
      <c r="E47" s="1" t="s">
        <v>25</v>
      </c>
      <c r="G47" s="6"/>
      <c r="H47" s="7" t="s">
        <v>7</v>
      </c>
      <c r="I47" s="6"/>
      <c r="K47" s="6"/>
      <c r="M47" s="6">
        <v>1</v>
      </c>
      <c r="N47" s="7" t="s">
        <v>7</v>
      </c>
      <c r="O47" s="6">
        <v>3</v>
      </c>
      <c r="P47" s="45" t="s">
        <v>172</v>
      </c>
    </row>
    <row r="48" spans="1:16" ht="11.25">
      <c r="A48" s="1">
        <v>45</v>
      </c>
      <c r="B48" s="156"/>
      <c r="C48" s="1" t="s">
        <v>32</v>
      </c>
      <c r="D48" s="3" t="s">
        <v>7</v>
      </c>
      <c r="E48" s="1" t="s">
        <v>33</v>
      </c>
      <c r="G48" s="6"/>
      <c r="H48" s="7" t="s">
        <v>7</v>
      </c>
      <c r="I48" s="6"/>
      <c r="K48" s="6"/>
      <c r="M48" s="6">
        <v>0</v>
      </c>
      <c r="N48" s="7" t="s">
        <v>7</v>
      </c>
      <c r="O48" s="6">
        <v>0</v>
      </c>
      <c r="P48" s="45" t="s">
        <v>7</v>
      </c>
    </row>
    <row r="49" spans="1:16" ht="11.25">
      <c r="A49" s="1">
        <v>46</v>
      </c>
      <c r="B49" s="156"/>
      <c r="C49" s="1" t="s">
        <v>34</v>
      </c>
      <c r="D49" s="3" t="s">
        <v>7</v>
      </c>
      <c r="E49" s="1" t="s">
        <v>31</v>
      </c>
      <c r="G49" s="6"/>
      <c r="H49" s="7" t="s">
        <v>7</v>
      </c>
      <c r="I49" s="6"/>
      <c r="K49" s="6"/>
      <c r="M49" s="6">
        <v>0</v>
      </c>
      <c r="N49" s="7" t="s">
        <v>7</v>
      </c>
      <c r="O49" s="6">
        <v>3</v>
      </c>
      <c r="P49" s="45" t="s">
        <v>173</v>
      </c>
    </row>
    <row r="50" spans="1:16" ht="11.25">
      <c r="A50" s="1">
        <v>47</v>
      </c>
      <c r="B50" s="156"/>
      <c r="C50" s="1" t="s">
        <v>36</v>
      </c>
      <c r="D50" s="3" t="s">
        <v>7</v>
      </c>
      <c r="E50" s="1" t="s">
        <v>37</v>
      </c>
      <c r="G50" s="13"/>
      <c r="H50" s="7" t="s">
        <v>7</v>
      </c>
      <c r="I50" s="13"/>
      <c r="K50" s="13"/>
      <c r="M50" s="13">
        <v>1</v>
      </c>
      <c r="N50" s="7" t="s">
        <v>7</v>
      </c>
      <c r="O50" s="13">
        <v>2</v>
      </c>
      <c r="P50" s="45" t="s">
        <v>174</v>
      </c>
    </row>
    <row r="51" spans="1:16" ht="12" thickBot="1">
      <c r="A51" s="1">
        <v>48</v>
      </c>
      <c r="B51" s="157"/>
      <c r="C51" s="1" t="s">
        <v>38</v>
      </c>
      <c r="D51" s="3" t="s">
        <v>7</v>
      </c>
      <c r="E51" s="1" t="s">
        <v>35</v>
      </c>
      <c r="G51" s="6"/>
      <c r="H51" s="7" t="s">
        <v>7</v>
      </c>
      <c r="I51" s="6"/>
      <c r="K51" s="6"/>
      <c r="M51" s="6">
        <v>0</v>
      </c>
      <c r="N51" s="7" t="s">
        <v>7</v>
      </c>
      <c r="O51" s="6">
        <v>0</v>
      </c>
      <c r="P51" s="45" t="s">
        <v>7</v>
      </c>
    </row>
    <row r="53" spans="3:12" ht="11.25">
      <c r="C53" s="144" t="s">
        <v>178</v>
      </c>
      <c r="D53" s="144"/>
      <c r="E53" s="144"/>
      <c r="F53" s="144"/>
      <c r="G53" s="144"/>
      <c r="H53" s="144"/>
      <c r="I53" s="144"/>
      <c r="J53" s="144"/>
      <c r="K53" s="144"/>
      <c r="L53" s="144"/>
    </row>
    <row r="54" spans="1:18" ht="13.5" customHeight="1">
      <c r="A54" s="1">
        <v>49</v>
      </c>
      <c r="B54" s="152" t="s">
        <v>175</v>
      </c>
      <c r="C54" s="1" t="s">
        <v>9</v>
      </c>
      <c r="D54" s="3" t="s">
        <v>7</v>
      </c>
      <c r="E54" s="1" t="s">
        <v>11</v>
      </c>
      <c r="G54" s="6"/>
      <c r="H54" s="7" t="s">
        <v>7</v>
      </c>
      <c r="I54" s="6"/>
      <c r="K54" s="95"/>
      <c r="L54" s="92"/>
      <c r="M54" s="6">
        <v>2</v>
      </c>
      <c r="N54" s="7" t="s">
        <v>7</v>
      </c>
      <c r="O54" s="6">
        <v>1</v>
      </c>
      <c r="P54" s="1"/>
      <c r="Q54" s="98" t="s">
        <v>199</v>
      </c>
      <c r="R54" s="45" t="s">
        <v>200</v>
      </c>
    </row>
    <row r="55" spans="1:18" ht="13.5" customHeight="1">
      <c r="A55" s="1">
        <v>50</v>
      </c>
      <c r="B55" s="153"/>
      <c r="C55" s="1" t="s">
        <v>176</v>
      </c>
      <c r="D55" s="3" t="s">
        <v>7</v>
      </c>
      <c r="E55" s="1" t="s">
        <v>20</v>
      </c>
      <c r="G55" s="6"/>
      <c r="H55" s="7" t="s">
        <v>7</v>
      </c>
      <c r="I55" s="6"/>
      <c r="K55" s="95"/>
      <c r="L55" s="92"/>
      <c r="M55" s="6">
        <v>1</v>
      </c>
      <c r="N55" s="7" t="s">
        <v>7</v>
      </c>
      <c r="O55" s="6">
        <v>1</v>
      </c>
      <c r="P55" s="1"/>
      <c r="Q55" s="98" t="s">
        <v>181</v>
      </c>
      <c r="R55" s="45" t="s">
        <v>201</v>
      </c>
    </row>
    <row r="56" spans="1:18" ht="13.5" customHeight="1">
      <c r="A56" s="1">
        <v>51</v>
      </c>
      <c r="B56" s="153"/>
      <c r="C56" s="1" t="s">
        <v>21</v>
      </c>
      <c r="D56" s="3" t="s">
        <v>7</v>
      </c>
      <c r="E56" s="1" t="s">
        <v>15</v>
      </c>
      <c r="G56" s="6"/>
      <c r="H56" s="7" t="s">
        <v>7</v>
      </c>
      <c r="I56" s="6"/>
      <c r="K56" s="95"/>
      <c r="L56" s="92"/>
      <c r="M56" s="6">
        <v>4</v>
      </c>
      <c r="N56" s="7" t="s">
        <v>7</v>
      </c>
      <c r="O56" s="6">
        <v>1</v>
      </c>
      <c r="P56" s="1"/>
      <c r="Q56" s="98" t="s">
        <v>199</v>
      </c>
      <c r="R56" s="112" t="s">
        <v>207</v>
      </c>
    </row>
    <row r="57" spans="1:18" ht="13.5" customHeight="1">
      <c r="A57" s="1">
        <v>52</v>
      </c>
      <c r="B57" s="154"/>
      <c r="C57" s="1" t="s">
        <v>13</v>
      </c>
      <c r="D57" s="3" t="s">
        <v>7</v>
      </c>
      <c r="E57" s="1" t="s">
        <v>8</v>
      </c>
      <c r="G57" s="6"/>
      <c r="H57" s="7" t="s">
        <v>7</v>
      </c>
      <c r="I57" s="6"/>
      <c r="K57" s="95"/>
      <c r="L57" s="92"/>
      <c r="M57" s="6">
        <v>3</v>
      </c>
      <c r="N57" s="7" t="s">
        <v>7</v>
      </c>
      <c r="O57" s="6">
        <v>1</v>
      </c>
      <c r="P57" s="1"/>
      <c r="Q57" s="98" t="s">
        <v>199</v>
      </c>
      <c r="R57" s="112" t="s">
        <v>204</v>
      </c>
    </row>
    <row r="58" spans="2:18" ht="11.25">
      <c r="B58" s="91"/>
      <c r="C58" s="92"/>
      <c r="D58" s="93"/>
      <c r="E58" s="92"/>
      <c r="F58" s="92"/>
      <c r="G58" s="93"/>
      <c r="H58" s="93"/>
      <c r="I58" s="93"/>
      <c r="J58" s="92"/>
      <c r="K58" s="92"/>
      <c r="L58" s="92"/>
      <c r="M58" s="93"/>
      <c r="N58" s="92"/>
      <c r="P58" s="1"/>
      <c r="Q58" s="93"/>
      <c r="R58" s="45"/>
    </row>
    <row r="59" spans="1:18" ht="13.5" customHeight="1">
      <c r="A59" s="1">
        <v>53</v>
      </c>
      <c r="B59" s="152" t="s">
        <v>177</v>
      </c>
      <c r="C59" s="1" t="s">
        <v>23</v>
      </c>
      <c r="D59" s="3" t="s">
        <v>7</v>
      </c>
      <c r="E59" s="1" t="s">
        <v>30</v>
      </c>
      <c r="G59" s="6"/>
      <c r="H59" s="7" t="s">
        <v>7</v>
      </c>
      <c r="I59" s="6"/>
      <c r="K59" s="95"/>
      <c r="L59" s="92"/>
      <c r="M59" s="6">
        <v>2</v>
      </c>
      <c r="N59" s="7" t="s">
        <v>7</v>
      </c>
      <c r="O59" s="6">
        <v>1</v>
      </c>
      <c r="P59" s="1"/>
      <c r="Q59" s="98" t="s">
        <v>199</v>
      </c>
      <c r="R59" s="112" t="s">
        <v>205</v>
      </c>
    </row>
    <row r="60" spans="1:18" ht="13.5" customHeight="1">
      <c r="A60" s="1">
        <v>54</v>
      </c>
      <c r="B60" s="153"/>
      <c r="C60" s="1" t="s">
        <v>33</v>
      </c>
      <c r="D60" s="3" t="s">
        <v>7</v>
      </c>
      <c r="E60" s="1" t="s">
        <v>36</v>
      </c>
      <c r="G60" s="6"/>
      <c r="H60" s="7" t="s">
        <v>7</v>
      </c>
      <c r="I60" s="6"/>
      <c r="K60" s="95"/>
      <c r="L60" s="92"/>
      <c r="M60" s="6">
        <v>3</v>
      </c>
      <c r="N60" s="7" t="s">
        <v>7</v>
      </c>
      <c r="O60" s="6">
        <v>0</v>
      </c>
      <c r="P60" s="1"/>
      <c r="Q60" s="98" t="s">
        <v>199</v>
      </c>
      <c r="R60" s="45" t="s">
        <v>206</v>
      </c>
    </row>
    <row r="61" spans="1:18" ht="13.5" customHeight="1">
      <c r="A61" s="1">
        <v>55</v>
      </c>
      <c r="B61" s="153"/>
      <c r="C61" s="1" t="s">
        <v>28</v>
      </c>
      <c r="D61" s="3" t="s">
        <v>7</v>
      </c>
      <c r="E61" s="1" t="s">
        <v>25</v>
      </c>
      <c r="G61" s="6"/>
      <c r="H61" s="7" t="s">
        <v>7</v>
      </c>
      <c r="I61" s="6"/>
      <c r="K61" s="95"/>
      <c r="L61" s="92"/>
      <c r="M61" s="6">
        <v>0</v>
      </c>
      <c r="N61" s="7" t="s">
        <v>7</v>
      </c>
      <c r="O61" s="6">
        <v>0</v>
      </c>
      <c r="P61" s="1"/>
      <c r="Q61" s="98" t="s">
        <v>182</v>
      </c>
      <c r="R61" s="45" t="s">
        <v>7</v>
      </c>
    </row>
    <row r="62" spans="1:18" ht="13.5" customHeight="1">
      <c r="A62" s="1">
        <v>56</v>
      </c>
      <c r="B62" s="154"/>
      <c r="C62" s="1" t="s">
        <v>37</v>
      </c>
      <c r="D62" s="3" t="s">
        <v>7</v>
      </c>
      <c r="E62" s="1" t="s">
        <v>32</v>
      </c>
      <c r="G62" s="6"/>
      <c r="H62" s="7" t="s">
        <v>7</v>
      </c>
      <c r="I62" s="6"/>
      <c r="K62" s="95"/>
      <c r="L62" s="92"/>
      <c r="M62" s="6">
        <v>1</v>
      </c>
      <c r="N62" s="7" t="s">
        <v>7</v>
      </c>
      <c r="O62" s="6">
        <v>0</v>
      </c>
      <c r="P62" s="1"/>
      <c r="Q62" s="98" t="s">
        <v>199</v>
      </c>
      <c r="R62" s="112" t="s">
        <v>197</v>
      </c>
    </row>
    <row r="63" spans="2:17" ht="13.5" customHeight="1">
      <c r="B63" s="96"/>
      <c r="C63" s="94"/>
      <c r="E63" s="94"/>
      <c r="G63" s="93"/>
      <c r="H63" s="7"/>
      <c r="I63" s="93"/>
      <c r="K63" s="92"/>
      <c r="L63" s="92"/>
      <c r="M63" s="93"/>
      <c r="P63" s="1"/>
      <c r="Q63" s="1"/>
    </row>
    <row r="64" spans="3:12" ht="11.25">
      <c r="C64" s="144" t="s">
        <v>198</v>
      </c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8" ht="13.5" customHeight="1">
      <c r="A65" s="1">
        <v>57</v>
      </c>
      <c r="B65" s="158">
        <v>2.07</v>
      </c>
      <c r="C65" s="1" t="s">
        <v>23</v>
      </c>
      <c r="D65" s="3" t="s">
        <v>7</v>
      </c>
      <c r="E65" s="1" t="s">
        <v>33</v>
      </c>
      <c r="G65" s="6"/>
      <c r="H65" s="7" t="s">
        <v>7</v>
      </c>
      <c r="I65" s="6"/>
      <c r="K65" s="95"/>
      <c r="L65" s="92"/>
      <c r="M65" s="6">
        <v>2</v>
      </c>
      <c r="N65" s="7" t="s">
        <v>7</v>
      </c>
      <c r="O65" s="6">
        <v>1</v>
      </c>
      <c r="P65" s="1"/>
      <c r="Q65" s="98" t="s">
        <v>199</v>
      </c>
      <c r="R65" s="112" t="s">
        <v>215</v>
      </c>
    </row>
    <row r="66" spans="1:18" ht="13.5" customHeight="1">
      <c r="A66" s="1">
        <v>58</v>
      </c>
      <c r="B66" s="159"/>
      <c r="C66" s="1" t="s">
        <v>9</v>
      </c>
      <c r="D66" s="3" t="s">
        <v>7</v>
      </c>
      <c r="E66" s="1" t="s">
        <v>20</v>
      </c>
      <c r="G66" s="6"/>
      <c r="H66" s="7" t="s">
        <v>7</v>
      </c>
      <c r="I66" s="6"/>
      <c r="K66" s="95"/>
      <c r="L66" s="92"/>
      <c r="M66" s="6">
        <v>1</v>
      </c>
      <c r="N66" s="7" t="s">
        <v>7</v>
      </c>
      <c r="O66" s="6">
        <v>1</v>
      </c>
      <c r="P66" s="1"/>
      <c r="Q66" s="98" t="s">
        <v>183</v>
      </c>
      <c r="R66" s="45" t="s">
        <v>210</v>
      </c>
    </row>
    <row r="67" spans="2:18" ht="13.5" customHeight="1">
      <c r="B67" s="111"/>
      <c r="G67" s="6"/>
      <c r="H67" s="7"/>
      <c r="I67" s="6"/>
      <c r="K67" s="95"/>
      <c r="L67" s="92"/>
      <c r="M67" s="93"/>
      <c r="N67" s="92"/>
      <c r="O67" s="93"/>
      <c r="P67" s="92"/>
      <c r="Q67" s="93"/>
      <c r="R67" s="45"/>
    </row>
    <row r="68" spans="1:18" ht="13.5" customHeight="1">
      <c r="A68" s="1">
        <v>59</v>
      </c>
      <c r="B68" s="158">
        <v>3.07</v>
      </c>
      <c r="C68" s="1" t="s">
        <v>13</v>
      </c>
      <c r="D68" s="3" t="s">
        <v>7</v>
      </c>
      <c r="E68" s="1" t="s">
        <v>21</v>
      </c>
      <c r="G68" s="6"/>
      <c r="H68" s="7" t="s">
        <v>7</v>
      </c>
      <c r="I68" s="6"/>
      <c r="K68" s="95"/>
      <c r="L68" s="92"/>
      <c r="M68" s="6">
        <v>0</v>
      </c>
      <c r="N68" s="7" t="s">
        <v>7</v>
      </c>
      <c r="O68" s="6">
        <v>4</v>
      </c>
      <c r="P68" s="1"/>
      <c r="Q68" s="98" t="s">
        <v>199</v>
      </c>
      <c r="R68" s="45" t="s">
        <v>211</v>
      </c>
    </row>
    <row r="69" spans="1:18" ht="13.5" customHeight="1">
      <c r="A69" s="1">
        <v>60</v>
      </c>
      <c r="B69" s="159"/>
      <c r="C69" s="1" t="s">
        <v>28</v>
      </c>
      <c r="D69" s="3" t="s">
        <v>7</v>
      </c>
      <c r="E69" s="1" t="s">
        <v>37</v>
      </c>
      <c r="G69" s="6"/>
      <c r="H69" s="7" t="s">
        <v>7</v>
      </c>
      <c r="I69" s="6"/>
      <c r="K69" s="95"/>
      <c r="L69" s="92"/>
      <c r="M69" s="6">
        <v>0</v>
      </c>
      <c r="N69" s="7" t="s">
        <v>7</v>
      </c>
      <c r="O69" s="6">
        <v>1</v>
      </c>
      <c r="P69" s="1"/>
      <c r="Q69" s="98" t="s">
        <v>199</v>
      </c>
      <c r="R69" s="112" t="s">
        <v>197</v>
      </c>
    </row>
    <row r="70" spans="2:18" ht="11.25">
      <c r="B70" s="91"/>
      <c r="C70" s="92"/>
      <c r="D70" s="93"/>
      <c r="E70" s="92"/>
      <c r="F70" s="92"/>
      <c r="G70" s="93"/>
      <c r="H70" s="93"/>
      <c r="I70" s="93"/>
      <c r="J70" s="92"/>
      <c r="K70" s="92"/>
      <c r="L70" s="92"/>
      <c r="M70" s="93"/>
      <c r="N70" s="92"/>
      <c r="P70" s="1"/>
      <c r="Q70" s="93"/>
      <c r="R70" s="45"/>
    </row>
    <row r="71" spans="3:12" ht="11.25">
      <c r="C71" s="144" t="s">
        <v>212</v>
      </c>
      <c r="D71" s="144"/>
      <c r="E71" s="144"/>
      <c r="F71" s="144"/>
      <c r="G71" s="144"/>
      <c r="H71" s="144"/>
      <c r="I71" s="144"/>
      <c r="J71" s="144"/>
      <c r="K71" s="144"/>
      <c r="L71" s="144"/>
    </row>
    <row r="72" spans="1:18" ht="13.5" customHeight="1">
      <c r="A72" s="1">
        <v>61</v>
      </c>
      <c r="B72" s="115">
        <v>6.07</v>
      </c>
      <c r="C72" s="1" t="s">
        <v>9</v>
      </c>
      <c r="D72" s="3" t="s">
        <v>7</v>
      </c>
      <c r="E72" s="1" t="s">
        <v>213</v>
      </c>
      <c r="G72" s="6"/>
      <c r="H72" s="7" t="s">
        <v>7</v>
      </c>
      <c r="I72" s="6"/>
      <c r="K72" s="95"/>
      <c r="L72" s="92"/>
      <c r="M72" s="6">
        <v>2</v>
      </c>
      <c r="N72" s="7" t="s">
        <v>7</v>
      </c>
      <c r="O72" s="6">
        <v>3</v>
      </c>
      <c r="P72" s="1"/>
      <c r="Q72" s="98" t="s">
        <v>199</v>
      </c>
      <c r="R72" s="45" t="s">
        <v>214</v>
      </c>
    </row>
    <row r="73" spans="2:18" ht="13.5" customHeight="1">
      <c r="B73" s="111"/>
      <c r="G73" s="6"/>
      <c r="H73" s="7"/>
      <c r="I73" s="6"/>
      <c r="K73" s="95"/>
      <c r="L73" s="92"/>
      <c r="M73" s="93"/>
      <c r="N73" s="92"/>
      <c r="O73" s="93"/>
      <c r="P73" s="92"/>
      <c r="Q73" s="93"/>
      <c r="R73" s="45"/>
    </row>
    <row r="74" spans="1:18" ht="13.5" customHeight="1">
      <c r="A74" s="1">
        <v>62</v>
      </c>
      <c r="B74" s="115">
        <v>7.07</v>
      </c>
      <c r="C74" s="1" t="s">
        <v>21</v>
      </c>
      <c r="D74" s="3" t="s">
        <v>7</v>
      </c>
      <c r="E74" s="1" t="s">
        <v>37</v>
      </c>
      <c r="G74" s="6"/>
      <c r="H74" s="7" t="s">
        <v>7</v>
      </c>
      <c r="I74" s="6"/>
      <c r="K74" s="95"/>
      <c r="L74" s="92"/>
      <c r="M74" s="6">
        <v>0</v>
      </c>
      <c r="N74" s="7" t="s">
        <v>7</v>
      </c>
      <c r="O74" s="6">
        <v>1</v>
      </c>
      <c r="P74" s="1"/>
      <c r="Q74" s="98" t="s">
        <v>199</v>
      </c>
      <c r="R74" s="45" t="s">
        <v>236</v>
      </c>
    </row>
    <row r="76" spans="3:17" ht="11.25">
      <c r="C76" s="144" t="s">
        <v>237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3"/>
      <c r="N76" s="143"/>
      <c r="O76" s="143"/>
      <c r="Q76" s="136"/>
    </row>
    <row r="77" spans="1:18" ht="11.25">
      <c r="A77" s="1">
        <v>63</v>
      </c>
      <c r="B77" s="135">
        <v>10.07</v>
      </c>
      <c r="C77" s="1" t="s">
        <v>9</v>
      </c>
      <c r="D77" s="3" t="s">
        <v>7</v>
      </c>
      <c r="E77" s="1" t="s">
        <v>21</v>
      </c>
      <c r="G77" s="14"/>
      <c r="H77" s="7" t="s">
        <v>7</v>
      </c>
      <c r="I77" s="14"/>
      <c r="K77" s="134"/>
      <c r="L77" s="92"/>
      <c r="M77" s="14">
        <v>2</v>
      </c>
      <c r="N77" s="7" t="s">
        <v>7</v>
      </c>
      <c r="O77" s="14">
        <v>3</v>
      </c>
      <c r="P77" s="1"/>
      <c r="Q77" s="133" t="s">
        <v>199</v>
      </c>
      <c r="R77" s="45" t="s">
        <v>238</v>
      </c>
    </row>
    <row r="78" spans="2:18" ht="11.25">
      <c r="B78" s="111"/>
      <c r="G78" s="14"/>
      <c r="H78" s="7"/>
      <c r="I78" s="14"/>
      <c r="K78" s="134"/>
      <c r="L78" s="92"/>
      <c r="M78" s="93"/>
      <c r="N78" s="92"/>
      <c r="O78" s="93"/>
      <c r="P78" s="92"/>
      <c r="Q78" s="93"/>
      <c r="R78" s="45"/>
    </row>
    <row r="79" spans="1:18" ht="11.25">
      <c r="A79" s="1">
        <v>64</v>
      </c>
      <c r="B79" s="135">
        <v>11.07</v>
      </c>
      <c r="C79" s="1" t="s">
        <v>213</v>
      </c>
      <c r="D79" s="3" t="s">
        <v>7</v>
      </c>
      <c r="E79" s="1" t="s">
        <v>37</v>
      </c>
      <c r="G79" s="14"/>
      <c r="H79" s="7" t="s">
        <v>7</v>
      </c>
      <c r="I79" s="14"/>
      <c r="K79" s="134"/>
      <c r="L79" s="92"/>
      <c r="M79" s="14">
        <v>0</v>
      </c>
      <c r="N79" s="7" t="s">
        <v>7</v>
      </c>
      <c r="O79" s="14">
        <v>0</v>
      </c>
      <c r="P79" s="1"/>
      <c r="Q79" s="133" t="s">
        <v>37</v>
      </c>
      <c r="R79" s="45" t="s">
        <v>239</v>
      </c>
    </row>
  </sheetData>
  <mergeCells count="14">
    <mergeCell ref="C71:L71"/>
    <mergeCell ref="C64:L64"/>
    <mergeCell ref="B65:B66"/>
    <mergeCell ref="B68:B69"/>
    <mergeCell ref="M76:O76"/>
    <mergeCell ref="C76:L76"/>
    <mergeCell ref="M3:O3"/>
    <mergeCell ref="B4:B19"/>
    <mergeCell ref="B20:B35"/>
    <mergeCell ref="B54:B57"/>
    <mergeCell ref="B59:B62"/>
    <mergeCell ref="C53:L53"/>
    <mergeCell ref="C3:L3"/>
    <mergeCell ref="B36:B51"/>
  </mergeCells>
  <printOptions/>
  <pageMargins left="0.22" right="0.27" top="0.51" bottom="0.69" header="0.38" footer="0.4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31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7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1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0</v>
      </c>
      <c r="H12" s="7" t="s">
        <v>7</v>
      </c>
      <c r="I12" s="6">
        <v>0</v>
      </c>
      <c r="M12" s="6">
        <v>0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2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0</v>
      </c>
      <c r="M16" s="6">
        <v>1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3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3" t="s">
        <v>143</v>
      </c>
      <c r="I21" s="12">
        <v>1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3" t="s">
        <v>144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2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0</v>
      </c>
      <c r="H49" s="7" t="s">
        <v>7</v>
      </c>
      <c r="I49" s="6">
        <v>0</v>
      </c>
      <c r="M49" s="6">
        <v>3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104">
        <v>0</v>
      </c>
      <c r="H57" s="7" t="s">
        <v>7</v>
      </c>
      <c r="I57" s="104">
        <v>0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1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3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1</v>
      </c>
      <c r="K66" s="89" t="s">
        <v>189</v>
      </c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2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0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1</v>
      </c>
      <c r="K73" s="89" t="s">
        <v>183</v>
      </c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2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8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0</v>
      </c>
      <c r="M7" s="6">
        <v>3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1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3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2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0</v>
      </c>
      <c r="H30" s="7" t="s">
        <v>7</v>
      </c>
      <c r="I30" s="6">
        <v>1</v>
      </c>
      <c r="M30" s="6">
        <v>1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2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1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 t="s">
        <v>7</v>
      </c>
      <c r="I38" s="6">
        <v>1</v>
      </c>
      <c r="M38" s="6">
        <v>1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2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0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1</v>
      </c>
      <c r="M42" s="6">
        <v>3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2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2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0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04">
        <v>0</v>
      </c>
      <c r="H60" s="7" t="s">
        <v>7</v>
      </c>
      <c r="I60" s="104">
        <v>0</v>
      </c>
      <c r="K60" s="89"/>
      <c r="M60" s="6">
        <v>0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2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0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/>
      <c r="I66" s="6">
        <v>1</v>
      </c>
      <c r="K66" s="89"/>
      <c r="L66" s="92"/>
      <c r="M66" s="6">
        <v>3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2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3</v>
      </c>
      <c r="H69" s="7" t="s">
        <v>7</v>
      </c>
      <c r="I69" s="6">
        <v>2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3</v>
      </c>
      <c r="H75" s="7" t="s">
        <v>7</v>
      </c>
      <c r="I75" s="6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2</v>
      </c>
      <c r="H78" s="7"/>
      <c r="I78" s="6">
        <v>3</v>
      </c>
      <c r="K78" s="89"/>
      <c r="L78" s="92"/>
      <c r="M78" s="6">
        <v>3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3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29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0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2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2</v>
      </c>
      <c r="M24" s="6">
        <v>1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1</v>
      </c>
      <c r="H40" s="7" t="s">
        <v>7</v>
      </c>
      <c r="I40" s="6">
        <v>2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0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2</v>
      </c>
      <c r="H42" s="7" t="s">
        <v>7</v>
      </c>
      <c r="I42" s="6">
        <v>4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1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2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1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2</v>
      </c>
      <c r="M47" s="6">
        <v>3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3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32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0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2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3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3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34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12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2</v>
      </c>
      <c r="M8" s="6">
        <v>0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0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1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0</v>
      </c>
      <c r="M19" s="6">
        <v>0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3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2</v>
      </c>
      <c r="H26" s="7" t="s">
        <v>7</v>
      </c>
      <c r="I26" s="6">
        <v>0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3</v>
      </c>
      <c r="H29" s="7" t="s">
        <v>7</v>
      </c>
      <c r="I29" s="6">
        <v>2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2</v>
      </c>
      <c r="H31" s="7" t="s">
        <v>7</v>
      </c>
      <c r="I31" s="6">
        <v>2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1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2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1</v>
      </c>
      <c r="M37" s="12">
        <v>3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0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0</v>
      </c>
      <c r="H46" s="7" t="s">
        <v>7</v>
      </c>
      <c r="I46" s="6">
        <v>0</v>
      </c>
      <c r="M46" s="6">
        <v>3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0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1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0</v>
      </c>
      <c r="H52" s="7" t="s">
        <v>7</v>
      </c>
      <c r="I52" s="6">
        <v>0</v>
      </c>
      <c r="M52" s="6">
        <v>3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0</v>
      </c>
      <c r="H56" s="7" t="s">
        <v>7</v>
      </c>
      <c r="I56" s="6">
        <v>0</v>
      </c>
      <c r="J56" s="90"/>
      <c r="K56" s="95" t="s">
        <v>186</v>
      </c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1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32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0</v>
      </c>
      <c r="H66" s="7" t="s">
        <v>7</v>
      </c>
      <c r="I66" s="6">
        <v>1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2</v>
      </c>
      <c r="K69" s="89" t="s">
        <v>188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1</v>
      </c>
      <c r="K73" s="89" t="s">
        <v>209</v>
      </c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2</v>
      </c>
      <c r="H80" s="7" t="s">
        <v>7</v>
      </c>
      <c r="I80" s="6">
        <v>0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32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2</v>
      </c>
      <c r="H7" s="7" t="s">
        <v>7</v>
      </c>
      <c r="I7" s="6">
        <v>0</v>
      </c>
      <c r="M7" s="6">
        <v>3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4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1</v>
      </c>
      <c r="H12" s="7" t="s">
        <v>7</v>
      </c>
      <c r="I12" s="6">
        <v>1</v>
      </c>
      <c r="M12" s="6">
        <v>0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3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2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2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4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2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1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2</v>
      </c>
      <c r="H26" s="7" t="s">
        <v>7</v>
      </c>
      <c r="I26" s="6">
        <v>2</v>
      </c>
      <c r="M26" s="6">
        <v>3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0</v>
      </c>
      <c r="H29" s="7" t="s">
        <v>7</v>
      </c>
      <c r="I29" s="6">
        <v>0</v>
      </c>
      <c r="M29" s="6">
        <v>1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2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2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1</v>
      </c>
      <c r="M33" s="6">
        <v>3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5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3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2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0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1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4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1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2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181</v>
      </c>
      <c r="L56" s="90"/>
      <c r="M56" s="110">
        <v>4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2</v>
      </c>
      <c r="J58" s="90"/>
      <c r="K58" s="102"/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2</v>
      </c>
      <c r="K63" s="100" t="s">
        <v>203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2</v>
      </c>
      <c r="K66" s="89" t="s">
        <v>189</v>
      </c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188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2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30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13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3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4</v>
      </c>
      <c r="H12" s="7" t="s">
        <v>7</v>
      </c>
      <c r="I12" s="6">
        <v>0</v>
      </c>
      <c r="M12" s="6">
        <v>3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0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0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2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7" t="s">
        <v>7</v>
      </c>
      <c r="I21" s="12">
        <v>2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0</v>
      </c>
      <c r="H25" s="7" t="s">
        <v>7</v>
      </c>
      <c r="I25" s="6">
        <v>1</v>
      </c>
      <c r="M25" s="6">
        <v>3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0</v>
      </c>
      <c r="H29" s="7" t="s">
        <v>7</v>
      </c>
      <c r="I29" s="6">
        <v>1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3</v>
      </c>
      <c r="M30" s="6">
        <v>1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3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1</v>
      </c>
      <c r="M33" s="6">
        <v>3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1</v>
      </c>
      <c r="M34" s="6">
        <v>0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2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2</v>
      </c>
      <c r="M37" s="12">
        <v>1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 t="s">
        <v>7</v>
      </c>
      <c r="I38" s="6">
        <v>1</v>
      </c>
      <c r="M38" s="6">
        <v>1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2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4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0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3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1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3</v>
      </c>
      <c r="H55" s="7" t="s">
        <v>7</v>
      </c>
      <c r="I55" s="6">
        <v>2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186</v>
      </c>
      <c r="L56" s="90"/>
      <c r="M56" s="110">
        <v>3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0</v>
      </c>
      <c r="H57" s="7" t="s">
        <v>7</v>
      </c>
      <c r="I57" s="6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2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1</v>
      </c>
      <c r="K66" s="89"/>
      <c r="L66" s="92"/>
      <c r="M66" s="6">
        <v>3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3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0</v>
      </c>
      <c r="K70" s="89"/>
      <c r="L70" s="92"/>
      <c r="M70" s="6">
        <v>0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1</v>
      </c>
      <c r="K73" s="89" t="s">
        <v>209</v>
      </c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32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6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0</v>
      </c>
      <c r="H11" s="7" t="s">
        <v>7</v>
      </c>
      <c r="I11" s="6">
        <v>1</v>
      </c>
      <c r="M11" s="6">
        <v>3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2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1</v>
      </c>
      <c r="M19" s="6">
        <v>3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6">
        <v>1</v>
      </c>
      <c r="H21" s="7" t="s">
        <v>7</v>
      </c>
      <c r="I21" s="6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1</v>
      </c>
      <c r="H22" s="7" t="s">
        <v>7</v>
      </c>
      <c r="I22" s="6">
        <v>1</v>
      </c>
      <c r="M22" s="6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2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0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3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2</v>
      </c>
      <c r="M30" s="6">
        <v>3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0</v>
      </c>
      <c r="H32" s="7" t="s">
        <v>7</v>
      </c>
      <c r="I32" s="6">
        <v>1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2</v>
      </c>
      <c r="M38" s="6">
        <v>3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3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2</v>
      </c>
      <c r="H47" s="7" t="s">
        <v>7</v>
      </c>
      <c r="I47" s="6">
        <v>2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0</v>
      </c>
      <c r="H62" s="7" t="s">
        <v>7</v>
      </c>
      <c r="I62" s="6">
        <v>1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37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1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1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0</v>
      </c>
      <c r="H78" s="7" t="s">
        <v>7</v>
      </c>
      <c r="I78" s="6">
        <v>0</v>
      </c>
      <c r="K78" s="89" t="s">
        <v>21</v>
      </c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1</v>
      </c>
      <c r="K80" s="89" t="s">
        <v>209</v>
      </c>
      <c r="L80" s="92"/>
      <c r="M80" s="6">
        <v>1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9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0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3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2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2</v>
      </c>
      <c r="M30" s="6">
        <v>3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0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 t="s">
        <v>7</v>
      </c>
      <c r="I38" s="6">
        <v>1</v>
      </c>
      <c r="M38" s="6">
        <v>1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1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1</v>
      </c>
      <c r="M42" s="6">
        <v>3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1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2</v>
      </c>
      <c r="M48" s="6">
        <v>1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3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2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04">
        <v>0</v>
      </c>
      <c r="H75" s="7" t="s">
        <v>7</v>
      </c>
      <c r="I75" s="104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26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8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2</v>
      </c>
      <c r="H5" s="7" t="s">
        <v>7</v>
      </c>
      <c r="I5" s="6">
        <v>1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1</v>
      </c>
      <c r="M6" s="6">
        <v>1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2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1</v>
      </c>
      <c r="H8" s="7" t="s">
        <v>7</v>
      </c>
      <c r="I8" s="6">
        <v>2</v>
      </c>
      <c r="M8" s="6">
        <v>0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2</v>
      </c>
      <c r="M11" s="6">
        <v>1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4</v>
      </c>
      <c r="H13" s="7" t="s">
        <v>7</v>
      </c>
      <c r="I13" s="6">
        <v>2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2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3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1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1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1</v>
      </c>
      <c r="M26" s="6">
        <v>1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3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5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0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0</v>
      </c>
      <c r="M41" s="6">
        <v>3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1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 t="s">
        <v>7</v>
      </c>
      <c r="I50" s="6">
        <v>3</v>
      </c>
      <c r="M50" s="6">
        <v>3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1</v>
      </c>
      <c r="J55" s="90"/>
      <c r="K55" s="89" t="s">
        <v>9</v>
      </c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2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2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2</v>
      </c>
      <c r="K63" s="100" t="s">
        <v>37</v>
      </c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181</v>
      </c>
      <c r="L67" s="92"/>
      <c r="M67" s="6">
        <v>3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3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1</v>
      </c>
      <c r="K75" s="89" t="s">
        <v>37</v>
      </c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0</v>
      </c>
      <c r="H80" s="7" t="s">
        <v>7</v>
      </c>
      <c r="I80" s="6">
        <v>1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27" right="0.75" top="0.35" bottom="0.46" header="0.24" footer="0.46"/>
  <pageSetup fitToHeight="1" fitToWidth="1" horizontalDpi="300" verticalDpi="300" orientation="portrait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5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30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14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0</v>
      </c>
      <c r="M7" s="6">
        <v>1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1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3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2</v>
      </c>
      <c r="H17" s="7" t="s">
        <v>7</v>
      </c>
      <c r="I17" s="6">
        <v>1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4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2</v>
      </c>
      <c r="M24" s="6">
        <v>1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2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/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2</v>
      </c>
      <c r="M30" s="6">
        <v>3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1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3</v>
      </c>
      <c r="H46" s="7" t="s">
        <v>7</v>
      </c>
      <c r="I46" s="6">
        <v>1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3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1</v>
      </c>
      <c r="J55" s="90"/>
      <c r="K55" s="89" t="s">
        <v>185</v>
      </c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1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3</v>
      </c>
      <c r="H57" s="7" t="s">
        <v>7</v>
      </c>
      <c r="I57" s="6">
        <v>2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3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1</v>
      </c>
      <c r="K62" s="89" t="s">
        <v>182</v>
      </c>
      <c r="M62" s="6">
        <v>2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0</v>
      </c>
      <c r="H66" s="7" t="s">
        <v>7</v>
      </c>
      <c r="I66" s="6">
        <v>0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2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3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2</v>
      </c>
      <c r="K75" s="89" t="s">
        <v>37</v>
      </c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0" sqref="M80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17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10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2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2</v>
      </c>
      <c r="H6" s="7" t="s">
        <v>7</v>
      </c>
      <c r="I6" s="6">
        <v>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2</v>
      </c>
      <c r="M10" s="6">
        <v>1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0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0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2</v>
      </c>
      <c r="H15" s="7" t="s">
        <v>7</v>
      </c>
      <c r="I15" s="6">
        <v>1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3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3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5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2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2</v>
      </c>
      <c r="M22" s="85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2</v>
      </c>
      <c r="M23" s="85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1</v>
      </c>
      <c r="M24" s="85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2</v>
      </c>
      <c r="H25" s="7" t="s">
        <v>7</v>
      </c>
      <c r="I25" s="6">
        <v>0</v>
      </c>
      <c r="M25" s="85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2</v>
      </c>
      <c r="M26" s="85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85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1</v>
      </c>
      <c r="H28" s="7" t="s">
        <v>7</v>
      </c>
      <c r="I28" s="6">
        <v>1</v>
      </c>
      <c r="M28" s="85">
        <v>0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0</v>
      </c>
      <c r="M29" s="85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85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85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85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2</v>
      </c>
      <c r="M33" s="85">
        <v>0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5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2</v>
      </c>
      <c r="M37" s="12">
        <v>1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2</v>
      </c>
      <c r="H39" s="7" t="s">
        <v>7</v>
      </c>
      <c r="I39" s="6">
        <v>3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4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2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3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3</v>
      </c>
      <c r="H43" s="7" t="s">
        <v>7</v>
      </c>
      <c r="I43" s="6">
        <v>3</v>
      </c>
      <c r="M43" s="6">
        <v>0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1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2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2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3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2</v>
      </c>
      <c r="H51" s="7" t="s">
        <v>7</v>
      </c>
      <c r="I51" s="13">
        <v>2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1</v>
      </c>
      <c r="M52" s="6">
        <v>1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1</v>
      </c>
      <c r="J55" s="90"/>
      <c r="K55" s="89"/>
      <c r="L55" s="90"/>
      <c r="M55" s="110">
        <v>3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2</v>
      </c>
      <c r="H56" s="7" t="s">
        <v>7</v>
      </c>
      <c r="I56" s="6">
        <v>2</v>
      </c>
      <c r="J56" s="90"/>
      <c r="K56" s="95" t="s">
        <v>186</v>
      </c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21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2</v>
      </c>
      <c r="J58" s="90"/>
      <c r="K58" s="102"/>
      <c r="L58" s="90"/>
      <c r="M58" s="110">
        <v>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3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1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2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2</v>
      </c>
      <c r="K69" s="89" t="s">
        <v>21</v>
      </c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3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1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3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47" right="0.4" top="0.49" bottom="0.6" header="0.38" footer="0.46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71"/>
  <sheetViews>
    <sheetView workbookViewId="0" topLeftCell="A43">
      <selection activeCell="M66" sqref="M66"/>
    </sheetView>
  </sheetViews>
  <sheetFormatPr defaultColWidth="11.421875" defaultRowHeight="12.75"/>
  <cols>
    <col min="1" max="1" width="3.28125" style="1" customWidth="1"/>
    <col min="2" max="2" width="3.0039062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27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SUM(M55:M63)</f>
        <v>0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0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3" t="s">
        <v>7</v>
      </c>
      <c r="I6" s="6">
        <v>1</v>
      </c>
      <c r="M6" s="6">
        <v>1</v>
      </c>
      <c r="O6" s="65">
        <v>0</v>
      </c>
      <c r="P6" s="3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3" t="s">
        <v>7</v>
      </c>
      <c r="I10" s="6">
        <v>0</v>
      </c>
      <c r="M10" s="6">
        <v>0</v>
      </c>
      <c r="O10" s="65">
        <v>0</v>
      </c>
      <c r="P10" s="3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2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2</v>
      </c>
      <c r="H14" s="7" t="s">
        <v>7</v>
      </c>
      <c r="I14" s="6">
        <v>1</v>
      </c>
      <c r="M14" s="6">
        <v>1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3" t="s">
        <v>7</v>
      </c>
      <c r="I21" s="12">
        <v>1</v>
      </c>
      <c r="M21" s="12">
        <v>1</v>
      </c>
      <c r="O21" s="12">
        <f>résultats!M20</f>
        <v>0</v>
      </c>
      <c r="P21" s="3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1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3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3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3</v>
      </c>
      <c r="H27" s="7" t="s">
        <v>7</v>
      </c>
      <c r="I27" s="6">
        <v>1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4</v>
      </c>
      <c r="H29" s="7" t="s">
        <v>7</v>
      </c>
      <c r="I29" s="6">
        <v>2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0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2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3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1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3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0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1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1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2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2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1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0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1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2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0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4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 t="s">
        <v>7</v>
      </c>
      <c r="I51" s="13">
        <v>3</v>
      </c>
      <c r="M51" s="13">
        <v>1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 t="s">
        <v>41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 t="s">
        <v>41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104">
        <v>0</v>
      </c>
      <c r="H57" s="7" t="s">
        <v>7</v>
      </c>
      <c r="I57" s="104">
        <v>0</v>
      </c>
      <c r="J57" s="90"/>
      <c r="K57" s="95"/>
      <c r="L57" s="90"/>
      <c r="M57" s="110" t="s">
        <v>41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104">
        <v>0</v>
      </c>
      <c r="H58" s="7" t="s">
        <v>7</v>
      </c>
      <c r="I58" s="104">
        <v>0</v>
      </c>
      <c r="J58" s="90"/>
      <c r="K58" s="102"/>
      <c r="L58" s="90"/>
      <c r="M58" s="110" t="s">
        <v>41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04">
        <v>0</v>
      </c>
      <c r="H60" s="7" t="s">
        <v>7</v>
      </c>
      <c r="I60" s="104">
        <v>0</v>
      </c>
      <c r="K60" s="89"/>
      <c r="M60" s="6" t="s">
        <v>41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104">
        <v>0</v>
      </c>
      <c r="H61" s="7" t="s">
        <v>7</v>
      </c>
      <c r="I61" s="104">
        <v>0</v>
      </c>
      <c r="K61" s="89"/>
      <c r="M61" s="6" t="s">
        <v>41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104">
        <v>0</v>
      </c>
      <c r="H62" s="7" t="s">
        <v>7</v>
      </c>
      <c r="I62" s="104">
        <v>0</v>
      </c>
      <c r="K62" s="89"/>
      <c r="M62" s="6" t="s">
        <v>41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104">
        <v>0</v>
      </c>
      <c r="H63" s="7" t="s">
        <v>7</v>
      </c>
      <c r="I63" s="104">
        <v>0</v>
      </c>
      <c r="K63" s="100"/>
      <c r="M63" s="6" t="s">
        <v>41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ht="11.25">
      <c r="P64" s="7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"/>
    </row>
    <row r="66" spans="1:17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/>
      <c r="H66" s="7" t="s">
        <v>7</v>
      </c>
      <c r="I66" s="6"/>
      <c r="K66" s="89"/>
      <c r="L66" s="92"/>
      <c r="M66" s="6"/>
      <c r="N66" s="92"/>
      <c r="O66" s="6"/>
      <c r="P66" s="7" t="str">
        <f>résultats!N65</f>
        <v>-</v>
      </c>
      <c r="Q66" s="6"/>
    </row>
    <row r="67" spans="1:17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/>
      <c r="H67" s="7" t="s">
        <v>7</v>
      </c>
      <c r="I67" s="6"/>
      <c r="K67" s="89"/>
      <c r="L67" s="92"/>
      <c r="M67" s="6"/>
      <c r="N67" s="92"/>
      <c r="O67" s="6"/>
      <c r="P67" s="7" t="str">
        <f>résultats!N66</f>
        <v>-</v>
      </c>
      <c r="Q67" s="6"/>
    </row>
    <row r="68" spans="2:17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</row>
    <row r="69" spans="1:17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/>
      <c r="H69" s="7" t="s">
        <v>7</v>
      </c>
      <c r="I69" s="6"/>
      <c r="K69" s="89"/>
      <c r="L69" s="92"/>
      <c r="M69" s="6"/>
      <c r="N69" s="92"/>
      <c r="O69" s="6"/>
      <c r="P69" s="7" t="str">
        <f>résultats!N68</f>
        <v>-</v>
      </c>
      <c r="Q69" s="6"/>
    </row>
    <row r="70" spans="1:17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/>
      <c r="H70" s="7" t="s">
        <v>7</v>
      </c>
      <c r="I70" s="6"/>
      <c r="K70" s="89"/>
      <c r="L70" s="92"/>
      <c r="M70" s="6"/>
      <c r="N70" s="92"/>
      <c r="O70" s="12"/>
      <c r="P70" s="7" t="str">
        <f>résultats!N69</f>
        <v>-</v>
      </c>
      <c r="Q70" s="12"/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</sheetData>
  <mergeCells count="10">
    <mergeCell ref="B66:B67"/>
    <mergeCell ref="B69:B70"/>
    <mergeCell ref="G65:I65"/>
    <mergeCell ref="B55:B58"/>
    <mergeCell ref="B60:B63"/>
    <mergeCell ref="G54:I54"/>
    <mergeCell ref="G4:I4"/>
    <mergeCell ref="B5:B20"/>
    <mergeCell ref="B21:B36"/>
    <mergeCell ref="B37:B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4">
      <selection activeCell="M81" sqref="M81"/>
    </sheetView>
  </sheetViews>
  <sheetFormatPr defaultColWidth="11.421875" defaultRowHeight="12.75"/>
  <cols>
    <col min="1" max="1" width="3.28125" style="33" customWidth="1"/>
    <col min="2" max="2" width="3.421875" style="33" customWidth="1"/>
    <col min="3" max="3" width="12.7109375" style="33" customWidth="1"/>
    <col min="4" max="4" width="1.7109375" style="35" customWidth="1"/>
    <col min="5" max="5" width="12.7109375" style="33" customWidth="1"/>
    <col min="6" max="6" width="2.421875" style="33" customWidth="1"/>
    <col min="7" max="7" width="3.421875" style="35" customWidth="1"/>
    <col min="8" max="8" width="1.7109375" style="35" customWidth="1"/>
    <col min="9" max="9" width="3.421875" style="35" customWidth="1"/>
    <col min="10" max="10" width="0.9921875" style="33" customWidth="1"/>
    <col min="11" max="11" width="9.140625" style="33" customWidth="1"/>
    <col min="12" max="12" width="2.00390625" style="33" customWidth="1"/>
    <col min="13" max="13" width="4.57421875" style="35" customWidth="1"/>
    <col min="14" max="14" width="2.421875" style="33" customWidth="1"/>
    <col min="15" max="15" width="3.421875" style="33" customWidth="1"/>
    <col min="16" max="16" width="1.7109375" style="33" customWidth="1"/>
    <col min="17" max="17" width="3.421875" style="33" customWidth="1"/>
    <col min="18" max="18" width="8.8515625" style="47" customWidth="1"/>
    <col min="19" max="19" width="8.8515625" style="33" customWidth="1"/>
    <col min="20" max="16384" width="9.140625" style="33" customWidth="1"/>
  </cols>
  <sheetData>
    <row r="2" spans="3:17" ht="11.25">
      <c r="C2" s="34" t="s">
        <v>0</v>
      </c>
      <c r="E2" s="36" t="s">
        <v>1</v>
      </c>
      <c r="M2" s="53">
        <f>SUM(M5:M52)</f>
        <v>33</v>
      </c>
      <c r="N2" s="34" t="s">
        <v>192</v>
      </c>
      <c r="Q2" s="47" t="s">
        <v>195</v>
      </c>
    </row>
    <row r="3" spans="3:17" ht="11.25">
      <c r="C3" s="34" t="s">
        <v>196</v>
      </c>
      <c r="E3" s="36"/>
      <c r="M3" s="53">
        <f>SUM(M55:M75)</f>
        <v>10</v>
      </c>
      <c r="N3" s="34" t="s">
        <v>193</v>
      </c>
      <c r="Q3" s="47" t="s">
        <v>194</v>
      </c>
    </row>
    <row r="4" spans="2:13" ht="17.25" customHeight="1">
      <c r="B4" s="35" t="s">
        <v>2</v>
      </c>
      <c r="G4" s="175" t="s">
        <v>3</v>
      </c>
      <c r="H4" s="175"/>
      <c r="I4" s="175"/>
      <c r="M4" s="37" t="s">
        <v>4</v>
      </c>
    </row>
    <row r="5" spans="1:18" ht="12" thickBot="1">
      <c r="A5" s="33">
        <v>1</v>
      </c>
      <c r="B5" s="176" t="s">
        <v>5</v>
      </c>
      <c r="C5" s="33" t="s">
        <v>6</v>
      </c>
      <c r="D5" s="35" t="s">
        <v>7</v>
      </c>
      <c r="E5" s="33" t="s">
        <v>8</v>
      </c>
      <c r="G5" s="38">
        <v>0</v>
      </c>
      <c r="H5" s="35" t="s">
        <v>7</v>
      </c>
      <c r="I5" s="38">
        <v>2</v>
      </c>
      <c r="M5" s="38">
        <v>0</v>
      </c>
      <c r="O5" s="66">
        <v>1</v>
      </c>
      <c r="P5" s="35" t="s">
        <v>7</v>
      </c>
      <c r="Q5" s="66">
        <v>1</v>
      </c>
      <c r="R5" s="45" t="str">
        <f>résultats!P4</f>
        <v>Tshabalala, Marquez</v>
      </c>
    </row>
    <row r="6" spans="1:18" ht="12" thickBot="1">
      <c r="A6" s="33">
        <v>2</v>
      </c>
      <c r="B6" s="176"/>
      <c r="C6" s="33" t="s">
        <v>9</v>
      </c>
      <c r="D6" s="35" t="s">
        <v>7</v>
      </c>
      <c r="E6" s="33" t="s">
        <v>10</v>
      </c>
      <c r="G6" s="38">
        <v>1</v>
      </c>
      <c r="H6" s="35" t="s">
        <v>7</v>
      </c>
      <c r="I6" s="38">
        <v>1</v>
      </c>
      <c r="M6" s="38">
        <v>1</v>
      </c>
      <c r="O6" s="66">
        <v>0</v>
      </c>
      <c r="P6" s="35" t="s">
        <v>7</v>
      </c>
      <c r="Q6" s="66">
        <v>0</v>
      </c>
      <c r="R6" s="47" t="str">
        <f>résultats!P5</f>
        <v>-</v>
      </c>
    </row>
    <row r="7" spans="1:18" ht="12" thickBot="1">
      <c r="A7" s="33">
        <v>3</v>
      </c>
      <c r="B7" s="176"/>
      <c r="C7" s="33" t="s">
        <v>11</v>
      </c>
      <c r="D7" s="35" t="s">
        <v>7</v>
      </c>
      <c r="E7" s="33" t="s">
        <v>12</v>
      </c>
      <c r="G7" s="38">
        <v>0</v>
      </c>
      <c r="H7" s="35" t="s">
        <v>7</v>
      </c>
      <c r="I7" s="38">
        <v>1</v>
      </c>
      <c r="M7" s="38">
        <v>0</v>
      </c>
      <c r="O7" s="66">
        <v>2</v>
      </c>
      <c r="P7" s="35" t="s">
        <v>7</v>
      </c>
      <c r="Q7" s="66">
        <v>0</v>
      </c>
      <c r="R7" s="47" t="str">
        <f>résultats!P6</f>
        <v>Lee, Park</v>
      </c>
    </row>
    <row r="8" spans="1:18" ht="12" thickBot="1">
      <c r="A8" s="33">
        <v>4</v>
      </c>
      <c r="B8" s="176"/>
      <c r="C8" s="33" t="s">
        <v>13</v>
      </c>
      <c r="D8" s="35" t="s">
        <v>7</v>
      </c>
      <c r="E8" s="33" t="s">
        <v>14</v>
      </c>
      <c r="G8" s="38">
        <v>2</v>
      </c>
      <c r="H8" s="35" t="s">
        <v>7</v>
      </c>
      <c r="I8" s="38">
        <v>1</v>
      </c>
      <c r="M8" s="38">
        <v>1</v>
      </c>
      <c r="O8" s="66">
        <v>1</v>
      </c>
      <c r="P8" s="35" t="s">
        <v>7</v>
      </c>
      <c r="Q8" s="66">
        <v>0</v>
      </c>
      <c r="R8" s="47" t="str">
        <f>résultats!P7</f>
        <v>Heinze</v>
      </c>
    </row>
    <row r="9" spans="1:18" ht="12" thickBot="1">
      <c r="A9" s="33">
        <v>5</v>
      </c>
      <c r="B9" s="176"/>
      <c r="C9" s="33" t="s">
        <v>15</v>
      </c>
      <c r="D9" s="35" t="s">
        <v>7</v>
      </c>
      <c r="E9" s="33" t="s">
        <v>16</v>
      </c>
      <c r="G9" s="38">
        <v>3</v>
      </c>
      <c r="H9" s="35" t="s">
        <v>7</v>
      </c>
      <c r="I9" s="38">
        <v>1</v>
      </c>
      <c r="M9" s="38">
        <v>0</v>
      </c>
      <c r="O9" s="66">
        <v>1</v>
      </c>
      <c r="P9" s="35" t="s">
        <v>7</v>
      </c>
      <c r="Q9" s="66">
        <v>1</v>
      </c>
      <c r="R9" s="47" t="str">
        <f>résultats!P8</f>
        <v>Gerrard, Dempsey</v>
      </c>
    </row>
    <row r="10" spans="1:18" ht="12" thickBot="1">
      <c r="A10" s="33">
        <v>6</v>
      </c>
      <c r="B10" s="176"/>
      <c r="C10" s="33" t="s">
        <v>17</v>
      </c>
      <c r="D10" s="35" t="s">
        <v>7</v>
      </c>
      <c r="E10" s="33" t="s">
        <v>18</v>
      </c>
      <c r="G10" s="38">
        <v>0</v>
      </c>
      <c r="H10" s="35" t="s">
        <v>7</v>
      </c>
      <c r="I10" s="38">
        <v>1</v>
      </c>
      <c r="M10" s="38">
        <v>3</v>
      </c>
      <c r="O10" s="66">
        <v>0</v>
      </c>
      <c r="P10" s="35" t="s">
        <v>7</v>
      </c>
      <c r="Q10" s="66">
        <v>1</v>
      </c>
      <c r="R10" s="47" t="str">
        <f>résultats!P9</f>
        <v>Koren</v>
      </c>
    </row>
    <row r="11" spans="1:18" ht="12" thickBot="1">
      <c r="A11" s="33">
        <v>7</v>
      </c>
      <c r="B11" s="176"/>
      <c r="C11" s="33" t="s">
        <v>19</v>
      </c>
      <c r="D11" s="35" t="s">
        <v>7</v>
      </c>
      <c r="E11" s="33" t="s">
        <v>20</v>
      </c>
      <c r="G11" s="38">
        <v>1</v>
      </c>
      <c r="H11" s="35" t="s">
        <v>7</v>
      </c>
      <c r="I11" s="38">
        <v>1</v>
      </c>
      <c r="M11" s="38">
        <v>0</v>
      </c>
      <c r="O11" s="66">
        <v>0</v>
      </c>
      <c r="P11" s="35" t="s">
        <v>7</v>
      </c>
      <c r="Q11" s="66">
        <v>1</v>
      </c>
      <c r="R11" s="47" t="str">
        <f>résultats!P10</f>
        <v>Gyan Asamoah</v>
      </c>
    </row>
    <row r="12" spans="1:18" ht="12" thickBot="1">
      <c r="A12" s="33">
        <v>8</v>
      </c>
      <c r="B12" s="176"/>
      <c r="C12" s="33" t="s">
        <v>21</v>
      </c>
      <c r="D12" s="35" t="s">
        <v>7</v>
      </c>
      <c r="E12" s="33" t="s">
        <v>22</v>
      </c>
      <c r="G12" s="38">
        <v>2</v>
      </c>
      <c r="H12" s="35" t="s">
        <v>7</v>
      </c>
      <c r="I12" s="38">
        <v>1</v>
      </c>
      <c r="M12" s="38">
        <v>1</v>
      </c>
      <c r="O12" s="66">
        <v>4</v>
      </c>
      <c r="P12" s="35" t="s">
        <v>7</v>
      </c>
      <c r="Q12" s="66">
        <v>0</v>
      </c>
      <c r="R12" s="47" t="str">
        <f>résultats!P11</f>
        <v>Podolski, Klose, Muller, Cacau</v>
      </c>
    </row>
    <row r="13" spans="1:18" ht="12" thickBot="1">
      <c r="A13" s="33">
        <v>9</v>
      </c>
      <c r="B13" s="176"/>
      <c r="C13" s="33" t="s">
        <v>23</v>
      </c>
      <c r="D13" s="35" t="s">
        <v>7</v>
      </c>
      <c r="E13" s="33" t="s">
        <v>24</v>
      </c>
      <c r="G13" s="38">
        <v>2</v>
      </c>
      <c r="H13" s="35" t="s">
        <v>7</v>
      </c>
      <c r="I13" s="38">
        <v>0</v>
      </c>
      <c r="M13" s="38">
        <v>3</v>
      </c>
      <c r="O13" s="66">
        <v>2</v>
      </c>
      <c r="P13" s="35" t="s">
        <v>7</v>
      </c>
      <c r="Q13" s="66">
        <v>0</v>
      </c>
      <c r="R13" s="47" t="str">
        <f>résultats!P12</f>
        <v>AG Poulsen, Kuyt</v>
      </c>
    </row>
    <row r="14" spans="1:18" ht="12" thickBot="1">
      <c r="A14" s="33">
        <v>10</v>
      </c>
      <c r="B14" s="176"/>
      <c r="C14" s="33" t="s">
        <v>25</v>
      </c>
      <c r="D14" s="35" t="s">
        <v>7</v>
      </c>
      <c r="E14" s="33" t="s">
        <v>26</v>
      </c>
      <c r="G14" s="38">
        <v>1</v>
      </c>
      <c r="H14" s="35" t="s">
        <v>7</v>
      </c>
      <c r="I14" s="38">
        <v>2</v>
      </c>
      <c r="M14" s="38">
        <v>0</v>
      </c>
      <c r="O14" s="66">
        <v>1</v>
      </c>
      <c r="P14" s="35" t="s">
        <v>7</v>
      </c>
      <c r="Q14" s="66">
        <v>0</v>
      </c>
      <c r="R14" s="47" t="str">
        <f>résultats!P13</f>
        <v>Honda</v>
      </c>
    </row>
    <row r="15" spans="1:18" ht="12" thickBot="1">
      <c r="A15" s="33">
        <v>11</v>
      </c>
      <c r="B15" s="176"/>
      <c r="C15" s="33" t="s">
        <v>27</v>
      </c>
      <c r="D15" s="35" t="s">
        <v>7</v>
      </c>
      <c r="E15" s="33" t="s">
        <v>28</v>
      </c>
      <c r="G15" s="38">
        <v>2</v>
      </c>
      <c r="H15" s="35" t="s">
        <v>7</v>
      </c>
      <c r="I15" s="38">
        <v>0</v>
      </c>
      <c r="M15" s="38">
        <v>0</v>
      </c>
      <c r="O15" s="66">
        <v>1</v>
      </c>
      <c r="P15" s="35" t="s">
        <v>7</v>
      </c>
      <c r="Q15" s="66">
        <v>1</v>
      </c>
      <c r="R15" s="47" t="str">
        <f>résultats!P14</f>
        <v>Alcaraz, De Rossi</v>
      </c>
    </row>
    <row r="16" spans="1:18" ht="12" thickBot="1">
      <c r="A16" s="33">
        <v>12</v>
      </c>
      <c r="B16" s="176"/>
      <c r="C16" s="33" t="s">
        <v>29</v>
      </c>
      <c r="D16" s="35" t="s">
        <v>7</v>
      </c>
      <c r="E16" s="33" t="s">
        <v>30</v>
      </c>
      <c r="G16" s="38">
        <v>0</v>
      </c>
      <c r="H16" s="35" t="s">
        <v>7</v>
      </c>
      <c r="I16" s="38">
        <v>1</v>
      </c>
      <c r="M16" s="38">
        <v>0</v>
      </c>
      <c r="O16" s="38">
        <f>résultats!M15</f>
        <v>1</v>
      </c>
      <c r="P16" s="35" t="s">
        <v>7</v>
      </c>
      <c r="Q16" s="38">
        <f>résultats!O15</f>
        <v>1</v>
      </c>
      <c r="R16" s="47" t="str">
        <f>résultats!P15</f>
        <v>Vittek, Reid</v>
      </c>
    </row>
    <row r="17" spans="1:18" ht="12" thickBot="1">
      <c r="A17" s="33">
        <v>13</v>
      </c>
      <c r="B17" s="176"/>
      <c r="C17" s="33" t="s">
        <v>31</v>
      </c>
      <c r="D17" s="35" t="s">
        <v>7</v>
      </c>
      <c r="E17" s="33" t="s">
        <v>32</v>
      </c>
      <c r="G17" s="38">
        <v>1</v>
      </c>
      <c r="H17" s="35" t="s">
        <v>7</v>
      </c>
      <c r="I17" s="38">
        <v>1</v>
      </c>
      <c r="M17" s="38">
        <v>1</v>
      </c>
      <c r="O17" s="38">
        <f>résultats!M16</f>
        <v>0</v>
      </c>
      <c r="P17" s="35" t="s">
        <v>7</v>
      </c>
      <c r="Q17" s="38">
        <f>résultats!O16</f>
        <v>0</v>
      </c>
      <c r="R17" s="47" t="str">
        <f>résultats!P16</f>
        <v>-</v>
      </c>
    </row>
    <row r="18" spans="1:18" ht="12" thickBot="1">
      <c r="A18" s="33">
        <v>14</v>
      </c>
      <c r="B18" s="176"/>
      <c r="C18" s="33" t="s">
        <v>33</v>
      </c>
      <c r="D18" s="35" t="s">
        <v>7</v>
      </c>
      <c r="E18" s="33" t="s">
        <v>34</v>
      </c>
      <c r="G18" s="38">
        <v>3</v>
      </c>
      <c r="H18" s="35" t="s">
        <v>7</v>
      </c>
      <c r="I18" s="38">
        <v>0</v>
      </c>
      <c r="M18" s="38">
        <v>1</v>
      </c>
      <c r="O18" s="38">
        <f>résultats!M17</f>
        <v>2</v>
      </c>
      <c r="P18" s="35" t="s">
        <v>7</v>
      </c>
      <c r="Q18" s="38">
        <f>résultats!O17</f>
        <v>1</v>
      </c>
      <c r="R18" s="47" t="str">
        <f>résultats!P17</f>
        <v>Maicon, Elano, Y.Ji</v>
      </c>
    </row>
    <row r="19" spans="1:18" ht="12" thickBot="1">
      <c r="A19" s="33">
        <v>15</v>
      </c>
      <c r="B19" s="176"/>
      <c r="C19" s="33" t="s">
        <v>35</v>
      </c>
      <c r="D19" s="35" t="s">
        <v>7</v>
      </c>
      <c r="E19" s="33" t="s">
        <v>36</v>
      </c>
      <c r="G19" s="38">
        <v>0</v>
      </c>
      <c r="H19" s="35" t="s">
        <v>7</v>
      </c>
      <c r="I19" s="38">
        <v>2</v>
      </c>
      <c r="M19" s="38">
        <v>1</v>
      </c>
      <c r="O19" s="38">
        <f>résultats!M18</f>
        <v>0</v>
      </c>
      <c r="P19" s="35" t="s">
        <v>7</v>
      </c>
      <c r="Q19" s="38">
        <f>résultats!O18</f>
        <v>1</v>
      </c>
      <c r="R19" s="47" t="str">
        <f>résultats!P18</f>
        <v>Beausejour</v>
      </c>
    </row>
    <row r="20" spans="1:18" ht="12" thickBot="1">
      <c r="A20" s="39">
        <v>16</v>
      </c>
      <c r="B20" s="176"/>
      <c r="C20" s="39" t="s">
        <v>37</v>
      </c>
      <c r="D20" s="40" t="s">
        <v>7</v>
      </c>
      <c r="E20" s="39" t="s">
        <v>38</v>
      </c>
      <c r="F20" s="39"/>
      <c r="G20" s="41">
        <v>3</v>
      </c>
      <c r="H20" s="42" t="s">
        <v>7</v>
      </c>
      <c r="I20" s="41">
        <v>1</v>
      </c>
      <c r="J20" s="39"/>
      <c r="K20" s="39"/>
      <c r="L20" s="39"/>
      <c r="M20" s="41">
        <v>0</v>
      </c>
      <c r="N20" s="39"/>
      <c r="O20" s="41">
        <f>résultats!M19</f>
        <v>0</v>
      </c>
      <c r="P20" s="42" t="s">
        <v>7</v>
      </c>
      <c r="Q20" s="41">
        <f>résultats!O19</f>
        <v>1</v>
      </c>
      <c r="R20" s="48" t="str">
        <f>résultats!P19</f>
        <v>Fernandes</v>
      </c>
    </row>
    <row r="21" spans="1:18" ht="12" thickBot="1">
      <c r="A21" s="33">
        <v>17</v>
      </c>
      <c r="B21" s="177" t="s">
        <v>39</v>
      </c>
      <c r="C21" s="33" t="s">
        <v>6</v>
      </c>
      <c r="D21" s="35" t="s">
        <v>7</v>
      </c>
      <c r="E21" s="33" t="s">
        <v>9</v>
      </c>
      <c r="G21" s="43">
        <v>1</v>
      </c>
      <c r="H21" s="35" t="s">
        <v>7</v>
      </c>
      <c r="I21" s="43">
        <v>1</v>
      </c>
      <c r="M21" s="43">
        <v>0</v>
      </c>
      <c r="O21" s="43">
        <f>résultats!M20</f>
        <v>0</v>
      </c>
      <c r="P21" s="35" t="s">
        <v>7</v>
      </c>
      <c r="Q21" s="43">
        <f>résultats!O20</f>
        <v>3</v>
      </c>
      <c r="R21" s="47" t="str">
        <f>résultats!P20</f>
        <v>Forlan, Forlan, Pereira</v>
      </c>
    </row>
    <row r="22" spans="1:18" ht="12" thickBot="1">
      <c r="A22" s="33">
        <v>18</v>
      </c>
      <c r="B22" s="177"/>
      <c r="C22" s="33" t="s">
        <v>13</v>
      </c>
      <c r="D22" s="35" t="s">
        <v>7</v>
      </c>
      <c r="E22" s="33" t="s">
        <v>11</v>
      </c>
      <c r="G22" s="38">
        <v>2</v>
      </c>
      <c r="H22" s="35" t="s">
        <v>7</v>
      </c>
      <c r="I22" s="38">
        <v>1</v>
      </c>
      <c r="M22" s="38">
        <v>1</v>
      </c>
      <c r="O22" s="38">
        <f>résultats!M21</f>
        <v>4</v>
      </c>
      <c r="P22" s="35" t="s">
        <v>7</v>
      </c>
      <c r="Q22" s="38">
        <f>résultats!O21</f>
        <v>1</v>
      </c>
      <c r="R22" s="47" t="str">
        <f>résultats!P21</f>
        <v>Higuain, Higuain, Higuain, AG Park, Chung Yong</v>
      </c>
    </row>
    <row r="23" spans="1:18" ht="12" thickBot="1">
      <c r="A23" s="33">
        <v>19</v>
      </c>
      <c r="B23" s="177"/>
      <c r="C23" s="33" t="s">
        <v>12</v>
      </c>
      <c r="D23" s="35" t="s">
        <v>7</v>
      </c>
      <c r="E23" s="33" t="s">
        <v>14</v>
      </c>
      <c r="G23" s="38">
        <v>0</v>
      </c>
      <c r="H23" s="35" t="s">
        <v>7</v>
      </c>
      <c r="I23" s="38">
        <v>1</v>
      </c>
      <c r="M23" s="38">
        <v>0</v>
      </c>
      <c r="O23" s="38">
        <f>résultats!M22</f>
        <v>2</v>
      </c>
      <c r="P23" s="35" t="s">
        <v>7</v>
      </c>
      <c r="Q23" s="38">
        <f>résultats!O22</f>
        <v>1</v>
      </c>
      <c r="R23" s="47" t="str">
        <f>résultats!P22</f>
        <v>Salpingidis, Torosidis, Uche</v>
      </c>
    </row>
    <row r="24" spans="1:18" ht="12" thickBot="1">
      <c r="A24" s="33">
        <v>20</v>
      </c>
      <c r="B24" s="177"/>
      <c r="C24" s="33" t="s">
        <v>10</v>
      </c>
      <c r="D24" s="35" t="s">
        <v>7</v>
      </c>
      <c r="E24" s="33" t="s">
        <v>8</v>
      </c>
      <c r="G24" s="38">
        <v>1</v>
      </c>
      <c r="H24" s="35" t="s">
        <v>7</v>
      </c>
      <c r="I24" s="38">
        <v>2</v>
      </c>
      <c r="M24" s="38">
        <v>1</v>
      </c>
      <c r="O24" s="38">
        <f>résultats!M23</f>
        <v>0</v>
      </c>
      <c r="P24" s="35" t="s">
        <v>7</v>
      </c>
      <c r="Q24" s="38">
        <f>résultats!O23</f>
        <v>2</v>
      </c>
      <c r="R24" s="47" t="str">
        <f>résultats!P23</f>
        <v>Hernandez, Blanco</v>
      </c>
    </row>
    <row r="25" spans="1:18" ht="12" thickBot="1">
      <c r="A25" s="33">
        <v>21</v>
      </c>
      <c r="B25" s="177"/>
      <c r="C25" s="33" t="s">
        <v>21</v>
      </c>
      <c r="D25" s="35" t="s">
        <v>7</v>
      </c>
      <c r="E25" s="33" t="s">
        <v>19</v>
      </c>
      <c r="G25" s="38">
        <v>2</v>
      </c>
      <c r="H25" s="35" t="s">
        <v>7</v>
      </c>
      <c r="I25" s="38">
        <v>0</v>
      </c>
      <c r="M25" s="38">
        <v>0</v>
      </c>
      <c r="O25" s="38">
        <f>résultats!M24</f>
        <v>0</v>
      </c>
      <c r="P25" s="35" t="s">
        <v>7</v>
      </c>
      <c r="Q25" s="38">
        <f>résultats!O24</f>
        <v>1</v>
      </c>
      <c r="R25" s="47" t="str">
        <f>résultats!P24</f>
        <v>Jovanovic</v>
      </c>
    </row>
    <row r="26" spans="1:18" ht="12" thickBot="1">
      <c r="A26" s="33">
        <v>22</v>
      </c>
      <c r="B26" s="177"/>
      <c r="C26" s="33" t="s">
        <v>18</v>
      </c>
      <c r="D26" s="35" t="s">
        <v>7</v>
      </c>
      <c r="E26" s="33" t="s">
        <v>16</v>
      </c>
      <c r="G26" s="38">
        <v>0</v>
      </c>
      <c r="H26" s="35" t="s">
        <v>7</v>
      </c>
      <c r="I26" s="38">
        <v>1</v>
      </c>
      <c r="M26" s="38">
        <v>0</v>
      </c>
      <c r="O26" s="38">
        <f>résultats!M25</f>
        <v>2</v>
      </c>
      <c r="P26" s="35" t="s">
        <v>7</v>
      </c>
      <c r="Q26" s="38">
        <f>résultats!O25</f>
        <v>2</v>
      </c>
      <c r="R26" s="47" t="str">
        <f>résultats!P25</f>
        <v>Birsa, Liubijankic, Donovan, Bradley</v>
      </c>
    </row>
    <row r="27" spans="1:18" ht="12" thickBot="1">
      <c r="A27" s="33">
        <v>23</v>
      </c>
      <c r="B27" s="177"/>
      <c r="C27" s="33" t="s">
        <v>15</v>
      </c>
      <c r="D27" s="35" t="s">
        <v>7</v>
      </c>
      <c r="E27" s="33" t="s">
        <v>17</v>
      </c>
      <c r="G27" s="38">
        <v>2</v>
      </c>
      <c r="H27" s="35" t="s">
        <v>7</v>
      </c>
      <c r="I27" s="38">
        <v>0</v>
      </c>
      <c r="M27" s="38">
        <v>0</v>
      </c>
      <c r="O27" s="38">
        <f>résultats!M26</f>
        <v>0</v>
      </c>
      <c r="P27" s="35" t="s">
        <v>7</v>
      </c>
      <c r="Q27" s="38">
        <f>résultats!O26</f>
        <v>0</v>
      </c>
      <c r="R27" s="47" t="str">
        <f>résultats!P26</f>
        <v>-</v>
      </c>
    </row>
    <row r="28" spans="1:18" ht="12" thickBot="1">
      <c r="A28" s="33">
        <v>24</v>
      </c>
      <c r="B28" s="177"/>
      <c r="C28" s="33" t="s">
        <v>23</v>
      </c>
      <c r="D28" s="35" t="s">
        <v>7</v>
      </c>
      <c r="E28" s="33" t="s">
        <v>25</v>
      </c>
      <c r="G28" s="38">
        <v>1</v>
      </c>
      <c r="H28" s="35" t="s">
        <v>7</v>
      </c>
      <c r="I28" s="38">
        <v>0</v>
      </c>
      <c r="M28" s="38">
        <v>3</v>
      </c>
      <c r="O28" s="38">
        <f>résultats!M27</f>
        <v>1</v>
      </c>
      <c r="P28" s="35" t="s">
        <v>7</v>
      </c>
      <c r="Q28" s="38">
        <f>résultats!O27</f>
        <v>0</v>
      </c>
      <c r="R28" s="47" t="str">
        <f>résultats!P27</f>
        <v>Sneijder</v>
      </c>
    </row>
    <row r="29" spans="1:18" ht="12" thickBot="1">
      <c r="A29" s="33">
        <v>25</v>
      </c>
      <c r="B29" s="177"/>
      <c r="C29" s="33" t="s">
        <v>20</v>
      </c>
      <c r="D29" s="35" t="s">
        <v>7</v>
      </c>
      <c r="E29" s="33" t="s">
        <v>22</v>
      </c>
      <c r="G29" s="38">
        <v>1</v>
      </c>
      <c r="H29" s="35" t="s">
        <v>7</v>
      </c>
      <c r="I29" s="38">
        <v>0</v>
      </c>
      <c r="M29" s="38">
        <v>0</v>
      </c>
      <c r="O29" s="38">
        <f>résultats!M28</f>
        <v>1</v>
      </c>
      <c r="P29" s="35" t="s">
        <v>7</v>
      </c>
      <c r="Q29" s="38">
        <f>résultats!O28</f>
        <v>1</v>
      </c>
      <c r="R29" s="47" t="str">
        <f>résultats!P28</f>
        <v>Gyan Asamoah, Holman</v>
      </c>
    </row>
    <row r="30" spans="1:18" ht="12" thickBot="1">
      <c r="A30" s="33">
        <v>26</v>
      </c>
      <c r="B30" s="177"/>
      <c r="C30" s="33" t="s">
        <v>26</v>
      </c>
      <c r="D30" s="35" t="s">
        <v>7</v>
      </c>
      <c r="E30" s="33" t="s">
        <v>24</v>
      </c>
      <c r="G30" s="38">
        <v>0</v>
      </c>
      <c r="H30" s="35" t="s">
        <v>7</v>
      </c>
      <c r="I30" s="38">
        <v>0</v>
      </c>
      <c r="M30" s="38">
        <v>0</v>
      </c>
      <c r="O30" s="38">
        <f>résultats!M29</f>
        <v>1</v>
      </c>
      <c r="P30" s="35" t="s">
        <v>7</v>
      </c>
      <c r="Q30" s="38">
        <f>résultats!O29</f>
        <v>2</v>
      </c>
      <c r="R30" s="47" t="str">
        <f>résultats!P29</f>
        <v>Etoo, Bendtner, Rommedhal</v>
      </c>
    </row>
    <row r="31" spans="1:18" ht="12" thickBot="1">
      <c r="A31" s="33">
        <v>27</v>
      </c>
      <c r="B31" s="177"/>
      <c r="C31" s="33" t="s">
        <v>30</v>
      </c>
      <c r="D31" s="35" t="s">
        <v>7</v>
      </c>
      <c r="E31" s="33" t="s">
        <v>28</v>
      </c>
      <c r="G31" s="38">
        <v>0</v>
      </c>
      <c r="H31" s="35" t="s">
        <v>7</v>
      </c>
      <c r="I31" s="38">
        <v>1</v>
      </c>
      <c r="M31" s="38">
        <v>1</v>
      </c>
      <c r="O31" s="38">
        <f>résultats!M30</f>
        <v>0</v>
      </c>
      <c r="P31" s="35" t="s">
        <v>7</v>
      </c>
      <c r="Q31" s="38">
        <f>résultats!O30</f>
        <v>2</v>
      </c>
      <c r="R31" s="47" t="str">
        <f>résultats!P30</f>
        <v>Vera, Riveros</v>
      </c>
    </row>
    <row r="32" spans="1:18" ht="12" thickBot="1">
      <c r="A32" s="33">
        <v>28</v>
      </c>
      <c r="B32" s="177"/>
      <c r="C32" s="33" t="s">
        <v>27</v>
      </c>
      <c r="D32" s="35" t="s">
        <v>7</v>
      </c>
      <c r="E32" s="33" t="s">
        <v>29</v>
      </c>
      <c r="G32" s="38">
        <v>2</v>
      </c>
      <c r="H32" s="35" t="s">
        <v>7</v>
      </c>
      <c r="I32" s="38">
        <v>0</v>
      </c>
      <c r="M32" s="38">
        <v>0</v>
      </c>
      <c r="O32" s="38">
        <f>résultats!M31</f>
        <v>1</v>
      </c>
      <c r="P32" s="35" t="s">
        <v>7</v>
      </c>
      <c r="Q32" s="38">
        <f>résultats!O31</f>
        <v>1</v>
      </c>
      <c r="R32" s="47" t="str">
        <f>résultats!P31</f>
        <v>Iaquinta, Smeltz</v>
      </c>
    </row>
    <row r="33" spans="1:18" ht="12" thickBot="1">
      <c r="A33" s="33">
        <v>29</v>
      </c>
      <c r="B33" s="177"/>
      <c r="C33" s="33" t="s">
        <v>33</v>
      </c>
      <c r="D33" s="35" t="s">
        <v>7</v>
      </c>
      <c r="E33" s="33" t="s">
        <v>31</v>
      </c>
      <c r="G33" s="38">
        <v>1</v>
      </c>
      <c r="H33" s="35" t="s">
        <v>7</v>
      </c>
      <c r="I33" s="38">
        <v>0</v>
      </c>
      <c r="M33" s="38">
        <v>1</v>
      </c>
      <c r="O33" s="38">
        <f>résultats!M32</f>
        <v>3</v>
      </c>
      <c r="P33" s="35" t="s">
        <v>7</v>
      </c>
      <c r="Q33" s="38">
        <f>résultats!O32</f>
        <v>1</v>
      </c>
      <c r="R33" s="47" t="str">
        <f>résultats!P32</f>
        <v>Luis Fabiano, Luis Fabiano, Elano, Drogba</v>
      </c>
    </row>
    <row r="34" spans="1:18" ht="12" thickBot="1">
      <c r="A34" s="33">
        <v>30</v>
      </c>
      <c r="B34" s="177"/>
      <c r="C34" s="33" t="s">
        <v>32</v>
      </c>
      <c r="D34" s="35" t="s">
        <v>7</v>
      </c>
      <c r="E34" s="33" t="s">
        <v>34</v>
      </c>
      <c r="G34" s="38">
        <v>1</v>
      </c>
      <c r="H34" s="35" t="s">
        <v>7</v>
      </c>
      <c r="I34" s="38">
        <v>0</v>
      </c>
      <c r="M34" s="38">
        <v>1</v>
      </c>
      <c r="O34" s="38">
        <f>résultats!M33</f>
        <v>7</v>
      </c>
      <c r="P34" s="35" t="s">
        <v>7</v>
      </c>
      <c r="Q34" s="38">
        <f>résultats!O33</f>
        <v>0</v>
      </c>
      <c r="R34" s="47" t="str">
        <f>résultats!P33</f>
        <v>Meireles, Simao, Almeida, Tiago, Liedson, C.Ronaldo</v>
      </c>
    </row>
    <row r="35" spans="1:18" ht="12" thickBot="1">
      <c r="A35" s="33">
        <v>31</v>
      </c>
      <c r="B35" s="177"/>
      <c r="C35" s="33" t="s">
        <v>36</v>
      </c>
      <c r="D35" s="35" t="s">
        <v>7</v>
      </c>
      <c r="E35" s="33" t="s">
        <v>38</v>
      </c>
      <c r="G35" s="38">
        <v>1</v>
      </c>
      <c r="H35" s="35" t="s">
        <v>7</v>
      </c>
      <c r="I35" s="38">
        <v>1</v>
      </c>
      <c r="M35" s="38">
        <v>0</v>
      </c>
      <c r="O35" s="38">
        <f>résultats!M34</f>
        <v>1</v>
      </c>
      <c r="P35" s="35" t="s">
        <v>7</v>
      </c>
      <c r="Q35" s="38">
        <f>résultats!O34</f>
        <v>0</v>
      </c>
      <c r="R35" s="47" t="str">
        <f>résultats!P34</f>
        <v>Mark Gonzalez</v>
      </c>
    </row>
    <row r="36" spans="1:18" ht="12" thickBot="1">
      <c r="A36" s="39">
        <v>32</v>
      </c>
      <c r="B36" s="177"/>
      <c r="C36" s="39" t="s">
        <v>37</v>
      </c>
      <c r="D36" s="40" t="s">
        <v>7</v>
      </c>
      <c r="E36" s="39" t="s">
        <v>35</v>
      </c>
      <c r="F36" s="39"/>
      <c r="G36" s="41">
        <v>2</v>
      </c>
      <c r="H36" s="42" t="s">
        <v>7</v>
      </c>
      <c r="I36" s="41">
        <v>0</v>
      </c>
      <c r="J36" s="39"/>
      <c r="K36" s="39"/>
      <c r="L36" s="39"/>
      <c r="M36" s="41">
        <v>3</v>
      </c>
      <c r="N36" s="39"/>
      <c r="O36" s="41">
        <f>résultats!M35</f>
        <v>2</v>
      </c>
      <c r="P36" s="42" t="s">
        <v>7</v>
      </c>
      <c r="Q36" s="41">
        <f>résultats!O35</f>
        <v>0</v>
      </c>
      <c r="R36" s="48" t="str">
        <f>résultats!P35</f>
        <v>David Villa, David Villa</v>
      </c>
    </row>
    <row r="37" spans="1:18" ht="12" thickBot="1">
      <c r="A37" s="33">
        <v>33</v>
      </c>
      <c r="B37" s="178" t="s">
        <v>40</v>
      </c>
      <c r="C37" s="33" t="s">
        <v>8</v>
      </c>
      <c r="D37" s="35" t="s">
        <v>7</v>
      </c>
      <c r="E37" s="33" t="s">
        <v>9</v>
      </c>
      <c r="G37" s="77">
        <v>1</v>
      </c>
      <c r="H37" s="78" t="s">
        <v>7</v>
      </c>
      <c r="I37" s="77">
        <v>2</v>
      </c>
      <c r="M37" s="43">
        <v>1</v>
      </c>
      <c r="O37" s="43">
        <f>résultats!M36</f>
        <v>0</v>
      </c>
      <c r="P37" s="35" t="s">
        <v>7</v>
      </c>
      <c r="Q37" s="43">
        <f>résultats!O36</f>
        <v>1</v>
      </c>
      <c r="R37" s="47" t="str">
        <f>résultats!P36</f>
        <v>Luis Suarez</v>
      </c>
    </row>
    <row r="38" spans="1:18" ht="12" thickBot="1">
      <c r="A38" s="33">
        <v>34</v>
      </c>
      <c r="B38" s="178"/>
      <c r="C38" s="33" t="s">
        <v>10</v>
      </c>
      <c r="D38" s="35" t="s">
        <v>7</v>
      </c>
      <c r="E38" s="33" t="s">
        <v>6</v>
      </c>
      <c r="G38" s="79">
        <v>1</v>
      </c>
      <c r="H38" s="78" t="s">
        <v>7</v>
      </c>
      <c r="I38" s="79">
        <v>0</v>
      </c>
      <c r="M38" s="38">
        <v>0</v>
      </c>
      <c r="O38" s="38">
        <f>résultats!M37</f>
        <v>1</v>
      </c>
      <c r="P38" s="35" t="s">
        <v>7</v>
      </c>
      <c r="Q38" s="38">
        <f>résultats!O37</f>
        <v>2</v>
      </c>
      <c r="R38" s="47" t="str">
        <f>résultats!P37</f>
        <v>Malouda, Khumalo, Mphela</v>
      </c>
    </row>
    <row r="39" spans="1:18" ht="12" thickBot="1">
      <c r="A39" s="33">
        <v>35</v>
      </c>
      <c r="B39" s="178"/>
      <c r="C39" s="33" t="s">
        <v>14</v>
      </c>
      <c r="D39" s="35" t="s">
        <v>7</v>
      </c>
      <c r="E39" s="33" t="s">
        <v>11</v>
      </c>
      <c r="G39" s="79">
        <v>1</v>
      </c>
      <c r="H39" s="78" t="s">
        <v>7</v>
      </c>
      <c r="I39" s="79">
        <v>1</v>
      </c>
      <c r="M39" s="38">
        <v>1</v>
      </c>
      <c r="O39" s="38">
        <f>résultats!M38</f>
        <v>2</v>
      </c>
      <c r="P39" s="35" t="s">
        <v>7</v>
      </c>
      <c r="Q39" s="38">
        <f>résultats!O38</f>
        <v>2</v>
      </c>
      <c r="R39" s="47" t="str">
        <f>résultats!P38</f>
        <v>Uche, Ayegbeni, Lee Jung Soo, Park Chu Young</v>
      </c>
    </row>
    <row r="40" spans="1:18" ht="12" thickBot="1">
      <c r="A40" s="33">
        <v>36</v>
      </c>
      <c r="B40" s="178"/>
      <c r="C40" s="33" t="s">
        <v>12</v>
      </c>
      <c r="D40" s="35" t="s">
        <v>7</v>
      </c>
      <c r="E40" s="33" t="s">
        <v>13</v>
      </c>
      <c r="G40" s="79">
        <v>0</v>
      </c>
      <c r="H40" s="78" t="s">
        <v>7</v>
      </c>
      <c r="I40" s="79">
        <v>3</v>
      </c>
      <c r="M40" s="38">
        <v>1</v>
      </c>
      <c r="O40" s="38">
        <f>résultats!M39</f>
        <v>0</v>
      </c>
      <c r="P40" s="35" t="s">
        <v>7</v>
      </c>
      <c r="Q40" s="38">
        <f>résultats!O39</f>
        <v>2</v>
      </c>
      <c r="R40" s="47" t="str">
        <f>résultats!P39</f>
        <v>Demichelis, Palermo</v>
      </c>
    </row>
    <row r="41" spans="1:18" ht="12" thickBot="1">
      <c r="A41" s="33">
        <v>37</v>
      </c>
      <c r="B41" s="178"/>
      <c r="C41" s="33" t="s">
        <v>16</v>
      </c>
      <c r="D41" s="35" t="s">
        <v>7</v>
      </c>
      <c r="E41" s="33" t="s">
        <v>17</v>
      </c>
      <c r="G41" s="79">
        <v>1</v>
      </c>
      <c r="H41" s="78" t="s">
        <v>7</v>
      </c>
      <c r="I41" s="79">
        <v>0</v>
      </c>
      <c r="M41" s="38">
        <v>3</v>
      </c>
      <c r="O41" s="38">
        <f>résultats!M40</f>
        <v>1</v>
      </c>
      <c r="P41" s="35" t="s">
        <v>7</v>
      </c>
      <c r="Q41" s="38">
        <f>résultats!O40</f>
        <v>0</v>
      </c>
      <c r="R41" s="47" t="str">
        <f>résultats!P40</f>
        <v>Donovan</v>
      </c>
    </row>
    <row r="42" spans="1:18" ht="12" thickBot="1">
      <c r="A42" s="33">
        <v>38</v>
      </c>
      <c r="B42" s="178"/>
      <c r="C42" s="33" t="s">
        <v>18</v>
      </c>
      <c r="D42" s="35" t="s">
        <v>7</v>
      </c>
      <c r="E42" s="33" t="s">
        <v>15</v>
      </c>
      <c r="G42" s="79">
        <v>1</v>
      </c>
      <c r="H42" s="78" t="s">
        <v>7</v>
      </c>
      <c r="I42" s="79">
        <v>2</v>
      </c>
      <c r="M42" s="38">
        <v>1</v>
      </c>
      <c r="O42" s="38">
        <f>résultats!M41</f>
        <v>0</v>
      </c>
      <c r="P42" s="35" t="s">
        <v>7</v>
      </c>
      <c r="Q42" s="38">
        <f>résultats!O41</f>
        <v>1</v>
      </c>
      <c r="R42" s="47" t="str">
        <f>résultats!P41</f>
        <v>De Foe</v>
      </c>
    </row>
    <row r="43" spans="1:18" ht="12" thickBot="1">
      <c r="A43" s="33">
        <v>39</v>
      </c>
      <c r="B43" s="178"/>
      <c r="C43" s="33" t="s">
        <v>20</v>
      </c>
      <c r="D43" s="35" t="s">
        <v>7</v>
      </c>
      <c r="E43" s="33" t="s">
        <v>21</v>
      </c>
      <c r="G43" s="79">
        <v>1</v>
      </c>
      <c r="H43" s="78" t="s">
        <v>7</v>
      </c>
      <c r="I43" s="79">
        <v>2</v>
      </c>
      <c r="M43" s="38">
        <v>1</v>
      </c>
      <c r="O43" s="38">
        <f>résultats!M42</f>
        <v>0</v>
      </c>
      <c r="P43" s="35" t="s">
        <v>7</v>
      </c>
      <c r="Q43" s="38">
        <f>résultats!O42</f>
        <v>1</v>
      </c>
      <c r="R43" s="47" t="str">
        <f>résultats!P42</f>
        <v>Oezil</v>
      </c>
    </row>
    <row r="44" spans="1:18" ht="12" thickBot="1">
      <c r="A44" s="33">
        <v>40</v>
      </c>
      <c r="B44" s="178"/>
      <c r="C44" s="33" t="s">
        <v>22</v>
      </c>
      <c r="D44" s="35" t="s">
        <v>7</v>
      </c>
      <c r="E44" s="33" t="s">
        <v>19</v>
      </c>
      <c r="G44" s="79">
        <v>2</v>
      </c>
      <c r="H44" s="78" t="s">
        <v>7</v>
      </c>
      <c r="I44" s="79">
        <v>2</v>
      </c>
      <c r="M44" s="38">
        <v>0</v>
      </c>
      <c r="O44" s="38">
        <f>résultats!M43</f>
        <v>2</v>
      </c>
      <c r="P44" s="35" t="s">
        <v>7</v>
      </c>
      <c r="Q44" s="38">
        <f>résultats!O43</f>
        <v>1</v>
      </c>
      <c r="R44" s="47" t="str">
        <f>résultats!P43</f>
        <v>Cahill, Holman, Pantelic</v>
      </c>
    </row>
    <row r="45" spans="1:18" ht="12" thickBot="1">
      <c r="A45" s="33">
        <v>41</v>
      </c>
      <c r="B45" s="178"/>
      <c r="C45" s="33" t="s">
        <v>30</v>
      </c>
      <c r="D45" s="35" t="s">
        <v>7</v>
      </c>
      <c r="E45" s="33" t="s">
        <v>27</v>
      </c>
      <c r="G45" s="79">
        <v>0</v>
      </c>
      <c r="H45" s="78" t="s">
        <v>7</v>
      </c>
      <c r="I45" s="79">
        <v>1</v>
      </c>
      <c r="M45" s="38">
        <v>0</v>
      </c>
      <c r="O45" s="38">
        <f>résultats!M44</f>
        <v>3</v>
      </c>
      <c r="P45" s="35" t="s">
        <v>7</v>
      </c>
      <c r="Q45" s="38">
        <f>résultats!O44</f>
        <v>2</v>
      </c>
      <c r="R45" s="47" t="str">
        <f>résultats!P44</f>
        <v>Vittek, Vittek, Kopunek, Di Natale, Quagliarella</v>
      </c>
    </row>
    <row r="46" spans="1:18" ht="12" thickBot="1">
      <c r="A46" s="33">
        <v>42</v>
      </c>
      <c r="B46" s="178"/>
      <c r="C46" s="33" t="s">
        <v>28</v>
      </c>
      <c r="D46" s="35" t="s">
        <v>7</v>
      </c>
      <c r="E46" s="33" t="s">
        <v>29</v>
      </c>
      <c r="G46" s="79">
        <v>3</v>
      </c>
      <c r="H46" s="78" t="s">
        <v>7</v>
      </c>
      <c r="I46" s="79">
        <v>1</v>
      </c>
      <c r="M46" s="38">
        <v>0</v>
      </c>
      <c r="O46" s="38">
        <f>résultats!M45</f>
        <v>0</v>
      </c>
      <c r="P46" s="35" t="s">
        <v>7</v>
      </c>
      <c r="Q46" s="38">
        <f>résultats!O45</f>
        <v>0</v>
      </c>
      <c r="R46" s="47" t="str">
        <f>résultats!P45</f>
        <v>-</v>
      </c>
    </row>
    <row r="47" spans="1:18" ht="12" thickBot="1">
      <c r="A47" s="33">
        <v>43</v>
      </c>
      <c r="B47" s="178"/>
      <c r="C47" s="33" t="s">
        <v>26</v>
      </c>
      <c r="D47" s="35" t="s">
        <v>7</v>
      </c>
      <c r="E47" s="33" t="s">
        <v>23</v>
      </c>
      <c r="G47" s="79">
        <v>0</v>
      </c>
      <c r="H47" s="78" t="s">
        <v>7</v>
      </c>
      <c r="I47" s="79">
        <v>2</v>
      </c>
      <c r="M47" s="38">
        <v>1</v>
      </c>
      <c r="O47" s="38">
        <f>résultats!M46</f>
        <v>1</v>
      </c>
      <c r="P47" s="35" t="s">
        <v>7</v>
      </c>
      <c r="Q47" s="38">
        <f>résultats!O46</f>
        <v>2</v>
      </c>
      <c r="R47" s="47" t="str">
        <f>résultats!P46</f>
        <v>Etoo, Van Persie, Huntelaar</v>
      </c>
    </row>
    <row r="48" spans="1:18" ht="12" thickBot="1">
      <c r="A48" s="33">
        <v>44</v>
      </c>
      <c r="B48" s="178"/>
      <c r="C48" s="33" t="s">
        <v>24</v>
      </c>
      <c r="D48" s="35" t="s">
        <v>7</v>
      </c>
      <c r="E48" s="33" t="s">
        <v>25</v>
      </c>
      <c r="G48" s="79">
        <v>1</v>
      </c>
      <c r="H48" s="78" t="s">
        <v>7</v>
      </c>
      <c r="I48" s="79">
        <v>1</v>
      </c>
      <c r="M48" s="38">
        <v>0</v>
      </c>
      <c r="O48" s="38">
        <f>résultats!M47</f>
        <v>1</v>
      </c>
      <c r="P48" s="35" t="s">
        <v>7</v>
      </c>
      <c r="Q48" s="38">
        <f>résultats!O47</f>
        <v>3</v>
      </c>
      <c r="R48" s="47" t="str">
        <f>résultats!P47</f>
        <v>Tomasson, Honda, Endo, Okazaki</v>
      </c>
    </row>
    <row r="49" spans="1:18" ht="12" thickBot="1">
      <c r="A49" s="33">
        <v>45</v>
      </c>
      <c r="B49" s="178"/>
      <c r="C49" s="33" t="s">
        <v>32</v>
      </c>
      <c r="D49" s="35" t="s">
        <v>7</v>
      </c>
      <c r="E49" s="33" t="s">
        <v>33</v>
      </c>
      <c r="G49" s="79">
        <v>0</v>
      </c>
      <c r="H49" s="78" t="s">
        <v>7</v>
      </c>
      <c r="I49" s="79">
        <v>2</v>
      </c>
      <c r="M49" s="38">
        <v>0</v>
      </c>
      <c r="O49" s="38">
        <f>résultats!M48</f>
        <v>0</v>
      </c>
      <c r="P49" s="35" t="s">
        <v>7</v>
      </c>
      <c r="Q49" s="38">
        <f>résultats!O48</f>
        <v>0</v>
      </c>
      <c r="R49" s="47" t="str">
        <f>résultats!P48</f>
        <v>-</v>
      </c>
    </row>
    <row r="50" spans="1:18" ht="12" thickBot="1">
      <c r="A50" s="33">
        <v>46</v>
      </c>
      <c r="B50" s="178"/>
      <c r="C50" s="33" t="s">
        <v>34</v>
      </c>
      <c r="D50" s="35" t="s">
        <v>7</v>
      </c>
      <c r="E50" s="33" t="s">
        <v>31</v>
      </c>
      <c r="G50" s="79">
        <v>0</v>
      </c>
      <c r="H50" s="78" t="s">
        <v>7</v>
      </c>
      <c r="I50" s="79">
        <v>2</v>
      </c>
      <c r="M50" s="38">
        <v>1</v>
      </c>
      <c r="O50" s="38">
        <f>résultats!M49</f>
        <v>0</v>
      </c>
      <c r="P50" s="35" t="s">
        <v>7</v>
      </c>
      <c r="Q50" s="38">
        <f>résultats!O49</f>
        <v>3</v>
      </c>
      <c r="R50" s="47" t="str">
        <f>résultats!P49</f>
        <v>Yaya Touré, Romaric, Kalou</v>
      </c>
    </row>
    <row r="51" spans="1:18" ht="12" thickBot="1">
      <c r="A51" s="33">
        <v>47</v>
      </c>
      <c r="B51" s="178"/>
      <c r="C51" s="33" t="s">
        <v>36</v>
      </c>
      <c r="D51" s="35" t="s">
        <v>7</v>
      </c>
      <c r="E51" s="33" t="s">
        <v>37</v>
      </c>
      <c r="G51" s="88">
        <v>1</v>
      </c>
      <c r="H51" s="78" t="s">
        <v>7</v>
      </c>
      <c r="I51" s="88">
        <v>1</v>
      </c>
      <c r="M51" s="44">
        <v>0</v>
      </c>
      <c r="O51" s="44">
        <f>résultats!M50</f>
        <v>1</v>
      </c>
      <c r="P51" s="35" t="s">
        <v>7</v>
      </c>
      <c r="Q51" s="44">
        <f>résultats!O50</f>
        <v>2</v>
      </c>
      <c r="R51" s="47" t="str">
        <f>résultats!P50</f>
        <v>Millar, Villa, Iniesta</v>
      </c>
    </row>
    <row r="52" spans="1:18" ht="12" thickBot="1">
      <c r="A52" s="33">
        <v>48</v>
      </c>
      <c r="B52" s="178"/>
      <c r="C52" s="33" t="s">
        <v>38</v>
      </c>
      <c r="D52" s="35" t="s">
        <v>7</v>
      </c>
      <c r="E52" s="33" t="s">
        <v>35</v>
      </c>
      <c r="G52" s="79">
        <v>1</v>
      </c>
      <c r="H52" s="78" t="s">
        <v>7</v>
      </c>
      <c r="I52" s="79">
        <v>0</v>
      </c>
      <c r="M52" s="38">
        <v>0</v>
      </c>
      <c r="O52" s="38">
        <f>résultats!M51</f>
        <v>0</v>
      </c>
      <c r="P52" s="35" t="s">
        <v>7</v>
      </c>
      <c r="Q52" s="38">
        <f>résultats!O51</f>
        <v>0</v>
      </c>
      <c r="R52" s="47" t="str">
        <f>résultats!P51</f>
        <v>-</v>
      </c>
    </row>
    <row r="54" spans="3:18" s="1" customFormat="1" ht="11.25">
      <c r="C54" s="103" t="s">
        <v>178</v>
      </c>
      <c r="D54" s="103"/>
      <c r="E54" s="103"/>
      <c r="F54" s="103"/>
      <c r="G54" s="175" t="s">
        <v>3</v>
      </c>
      <c r="H54" s="175"/>
      <c r="I54" s="175"/>
      <c r="J54" s="103"/>
      <c r="K54" s="5" t="s">
        <v>180</v>
      </c>
      <c r="L54" s="103"/>
      <c r="M54" s="37" t="s">
        <v>4</v>
      </c>
      <c r="N54" s="103"/>
      <c r="R54" s="45"/>
    </row>
    <row r="55" spans="1:19" s="1" customFormat="1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35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s="1" customFormat="1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35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s="1" customFormat="1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35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s="1" customFormat="1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2</v>
      </c>
      <c r="H58" s="7" t="s">
        <v>7</v>
      </c>
      <c r="I58" s="6">
        <v>0</v>
      </c>
      <c r="J58" s="90"/>
      <c r="K58" s="102"/>
      <c r="L58" s="90"/>
      <c r="M58" s="110">
        <v>1</v>
      </c>
      <c r="N58" s="92"/>
      <c r="O58" s="13">
        <f>résultats!M57</f>
        <v>3</v>
      </c>
      <c r="P58" s="35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s="1" customFormat="1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35"/>
      <c r="Q59" s="108"/>
      <c r="R59" s="109"/>
      <c r="S59" s="99"/>
    </row>
    <row r="60" spans="1:19" s="1" customFormat="1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1</v>
      </c>
      <c r="K60" s="89"/>
      <c r="M60" s="6">
        <v>3</v>
      </c>
      <c r="N60" s="92"/>
      <c r="O60" s="12">
        <f>résultats!M59</f>
        <v>2</v>
      </c>
      <c r="P60" s="35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s="1" customFormat="1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35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s="1" customFormat="1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35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s="1" customFormat="1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1</v>
      </c>
      <c r="H63" s="7" t="s">
        <v>7</v>
      </c>
      <c r="I63" s="6">
        <v>1</v>
      </c>
      <c r="K63" s="100" t="s">
        <v>32</v>
      </c>
      <c r="M63" s="6">
        <v>0</v>
      </c>
      <c r="N63" s="92"/>
      <c r="O63" s="6">
        <f>résultats!M62</f>
        <v>1</v>
      </c>
      <c r="P63" s="35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35"/>
      <c r="R64" s="109"/>
    </row>
    <row r="65" spans="3:18" s="1" customFormat="1" ht="11.25">
      <c r="C65" s="103" t="s">
        <v>198</v>
      </c>
      <c r="D65" s="103"/>
      <c r="E65" s="103"/>
      <c r="F65" s="103"/>
      <c r="G65" s="175"/>
      <c r="H65" s="175"/>
      <c r="I65" s="175"/>
      <c r="J65" s="103"/>
      <c r="K65" s="5"/>
      <c r="L65" s="103"/>
      <c r="M65" s="37"/>
      <c r="N65" s="103"/>
      <c r="P65" s="35"/>
      <c r="R65" s="109"/>
    </row>
    <row r="66" spans="1:19" s="1" customFormat="1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35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s="1" customFormat="1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0</v>
      </c>
      <c r="K67" s="89"/>
      <c r="L67" s="92"/>
      <c r="M67" s="6">
        <v>0</v>
      </c>
      <c r="N67" s="92"/>
      <c r="O67" s="6">
        <f>résultats!M66</f>
        <v>1</v>
      </c>
      <c r="P67" s="35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s="1" customFormat="1" ht="13.5" customHeight="1">
      <c r="B68" s="111"/>
      <c r="D68" s="3"/>
      <c r="G68" s="93"/>
      <c r="H68" s="93"/>
      <c r="I68" s="93"/>
      <c r="J68" s="92"/>
      <c r="K68" s="92"/>
      <c r="L68" s="92"/>
      <c r="M68" s="93"/>
      <c r="N68" s="92"/>
      <c r="O68" s="108"/>
      <c r="P68" s="35"/>
      <c r="Q68" s="108"/>
      <c r="R68" s="109"/>
      <c r="S68" s="99"/>
    </row>
    <row r="69" spans="1:19" s="1" customFormat="1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2</v>
      </c>
      <c r="H69" s="7" t="s">
        <v>7</v>
      </c>
      <c r="I69" s="6">
        <v>1</v>
      </c>
      <c r="K69" s="89"/>
      <c r="L69" s="92"/>
      <c r="M69" s="6">
        <v>0</v>
      </c>
      <c r="N69" s="92"/>
      <c r="O69" s="6">
        <f>résultats!M68</f>
        <v>0</v>
      </c>
      <c r="P69" s="35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s="1" customFormat="1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1</v>
      </c>
      <c r="K70" s="89"/>
      <c r="L70" s="92"/>
      <c r="M70" s="6">
        <v>3</v>
      </c>
      <c r="N70" s="92"/>
      <c r="O70" s="12">
        <f>résultats!M69</f>
        <v>0</v>
      </c>
      <c r="P70" s="35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8" s="1" customFormat="1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  <c r="R71" s="45"/>
    </row>
    <row r="72" spans="3:18" s="1" customFormat="1" ht="11.25">
      <c r="C72" s="103" t="s">
        <v>212</v>
      </c>
      <c r="D72" s="103"/>
      <c r="E72" s="103"/>
      <c r="F72" s="103"/>
      <c r="G72" s="175"/>
      <c r="H72" s="175"/>
      <c r="I72" s="175"/>
      <c r="J72" s="103"/>
      <c r="K72" s="5"/>
      <c r="L72" s="103"/>
      <c r="M72" s="37"/>
      <c r="N72" s="103"/>
      <c r="P72" s="35"/>
      <c r="R72" s="109"/>
    </row>
    <row r="73" spans="1:19" s="1" customFormat="1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35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s="1" customFormat="1" ht="13.5" customHeight="1">
      <c r="B74" s="111"/>
      <c r="D74" s="3"/>
      <c r="G74" s="93"/>
      <c r="H74" s="93"/>
      <c r="I74" s="93"/>
      <c r="J74" s="92"/>
      <c r="K74" s="92"/>
      <c r="L74" s="92"/>
      <c r="M74" s="93"/>
      <c r="N74" s="92"/>
      <c r="O74" s="108"/>
      <c r="P74" s="35"/>
      <c r="Q74" s="108"/>
      <c r="R74" s="109"/>
      <c r="S74" s="99"/>
    </row>
    <row r="75" spans="1:19" s="1" customFormat="1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35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s="1" customFormat="1" ht="13.5" customHeight="1">
      <c r="B76" s="111"/>
      <c r="D76" s="3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7" s="1" customFormat="1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</row>
    <row r="78" spans="1:19" s="1" customFormat="1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35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s="1" customFormat="1" ht="11.25">
      <c r="B79" s="111"/>
      <c r="D79" s="3"/>
      <c r="G79" s="93"/>
      <c r="H79" s="93"/>
      <c r="I79" s="93"/>
      <c r="J79" s="92"/>
      <c r="K79" s="92"/>
      <c r="L79" s="92"/>
      <c r="M79" s="93"/>
      <c r="N79" s="92"/>
      <c r="O79" s="108"/>
      <c r="P79" s="35"/>
      <c r="Q79" s="108"/>
      <c r="R79" s="97"/>
      <c r="S79" s="92"/>
    </row>
    <row r="80" spans="1:19" s="1" customFormat="1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2</v>
      </c>
      <c r="K80" s="89"/>
      <c r="L80" s="92"/>
      <c r="M80" s="6">
        <v>0</v>
      </c>
      <c r="N80" s="92"/>
      <c r="O80" s="6">
        <f>résultats!M79</f>
        <v>0</v>
      </c>
      <c r="P80" s="35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4:17" s="1" customFormat="1" ht="11.25">
      <c r="D81" s="3"/>
      <c r="G81" s="3"/>
      <c r="H81" s="3"/>
      <c r="I81" s="3"/>
      <c r="K81" s="3"/>
      <c r="P81" s="45"/>
      <c r="Q81" s="45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78" sqref="M78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27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6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 t="s">
        <v>41</v>
      </c>
      <c r="H5" s="7" t="s">
        <v>7</v>
      </c>
      <c r="I5" s="6" t="s">
        <v>41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 t="s">
        <v>41</v>
      </c>
      <c r="H6" s="7" t="s">
        <v>7</v>
      </c>
      <c r="I6" s="6" t="s">
        <v>41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 t="s">
        <v>41</v>
      </c>
      <c r="H7" s="7" t="s">
        <v>7</v>
      </c>
      <c r="I7" s="6" t="s">
        <v>41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3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3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4</v>
      </c>
      <c r="H12" s="7" t="s">
        <v>7</v>
      </c>
      <c r="I12" s="6">
        <v>0</v>
      </c>
      <c r="M12" s="6">
        <v>3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0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2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0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1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0</v>
      </c>
      <c r="H21" s="7" t="s">
        <v>7</v>
      </c>
      <c r="I21" s="12">
        <v>1</v>
      </c>
      <c r="M21" s="12">
        <v>1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0</v>
      </c>
      <c r="H22" s="7" t="s">
        <v>7</v>
      </c>
      <c r="I22" s="6">
        <v>0</v>
      </c>
      <c r="M22" s="6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0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2</v>
      </c>
      <c r="H24" s="7" t="s">
        <v>7</v>
      </c>
      <c r="I24" s="6">
        <v>2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2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2</v>
      </c>
      <c r="H26" s="7" t="s">
        <v>7</v>
      </c>
      <c r="I26" s="6">
        <v>0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2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2</v>
      </c>
      <c r="M34" s="6">
        <v>0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2</v>
      </c>
      <c r="H35" s="7" t="s">
        <v>7</v>
      </c>
      <c r="I35" s="6">
        <v>1</v>
      </c>
      <c r="M35" s="6">
        <v>1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0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 t="s">
        <v>7</v>
      </c>
      <c r="I39" s="6">
        <v>1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3</v>
      </c>
      <c r="M40" s="6">
        <v>1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 t="s">
        <v>7</v>
      </c>
      <c r="I41" s="6">
        <v>1</v>
      </c>
      <c r="M41" s="6">
        <v>0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3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2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1</v>
      </c>
      <c r="H48" s="7" t="s">
        <v>7</v>
      </c>
      <c r="I48" s="6">
        <v>0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2</v>
      </c>
      <c r="H49" s="7" t="s">
        <v>7</v>
      </c>
      <c r="I49" s="6">
        <v>3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0</v>
      </c>
      <c r="M50" s="6">
        <v>0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0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2</v>
      </c>
      <c r="H55" s="7" t="s">
        <v>7</v>
      </c>
      <c r="I55" s="6">
        <v>0</v>
      </c>
      <c r="J55" s="90"/>
      <c r="K55" s="89"/>
      <c r="L55" s="90"/>
      <c r="M55" s="110">
        <v>1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0</v>
      </c>
      <c r="H56" s="7" t="s">
        <v>7</v>
      </c>
      <c r="I56" s="6">
        <v>2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1</v>
      </c>
      <c r="J58" s="90"/>
      <c r="K58" s="102" t="s">
        <v>188</v>
      </c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1</v>
      </c>
      <c r="K60" s="89"/>
      <c r="M60" s="6">
        <v>3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1</v>
      </c>
      <c r="H61" s="7" t="s">
        <v>7</v>
      </c>
      <c r="I61" s="6">
        <v>1</v>
      </c>
      <c r="K61" s="89" t="s">
        <v>189</v>
      </c>
      <c r="M61" s="6">
        <v>0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2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0</v>
      </c>
      <c r="H63" s="7" t="s">
        <v>7</v>
      </c>
      <c r="I63" s="6">
        <v>2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104">
        <v>0</v>
      </c>
      <c r="H66" s="7" t="s">
        <v>7</v>
      </c>
      <c r="I66" s="104">
        <v>0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104">
        <v>0</v>
      </c>
      <c r="H67" s="7" t="s">
        <v>7</v>
      </c>
      <c r="I67" s="104">
        <v>0</v>
      </c>
      <c r="K67" s="89"/>
      <c r="L67" s="92"/>
      <c r="M67" s="6">
        <v>1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104">
        <v>0</v>
      </c>
      <c r="H69" s="7" t="s">
        <v>7</v>
      </c>
      <c r="I69" s="104">
        <v>0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104">
        <v>0</v>
      </c>
      <c r="H70" s="7" t="s">
        <v>7</v>
      </c>
      <c r="I70" s="104">
        <v>0</v>
      </c>
      <c r="K70" s="89"/>
      <c r="L70" s="92"/>
      <c r="M70" s="6">
        <v>0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04">
        <v>0</v>
      </c>
      <c r="H73" s="7" t="s">
        <v>7</v>
      </c>
      <c r="I73" s="104">
        <v>0</v>
      </c>
      <c r="K73" s="89"/>
      <c r="L73" s="92"/>
      <c r="M73" s="6">
        <v>0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04">
        <v>0</v>
      </c>
      <c r="H75" s="7" t="s">
        <v>7</v>
      </c>
      <c r="I75" s="104">
        <v>0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0" sqref="M80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34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1</v>
      </c>
      <c r="H5" s="7" t="s">
        <v>7</v>
      </c>
      <c r="I5" s="6">
        <v>1</v>
      </c>
      <c r="M5" s="6">
        <v>3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0</v>
      </c>
      <c r="H6" s="7" t="s">
        <v>7</v>
      </c>
      <c r="I6" s="6">
        <v>0</v>
      </c>
      <c r="M6" s="6">
        <v>3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1</v>
      </c>
      <c r="H7" s="7" t="s">
        <v>7</v>
      </c>
      <c r="I7" s="6">
        <v>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1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2</v>
      </c>
      <c r="H10" s="7" t="s">
        <v>7</v>
      </c>
      <c r="I10" s="6">
        <v>1</v>
      </c>
      <c r="M10" s="6">
        <v>0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1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2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0</v>
      </c>
      <c r="M13" s="6">
        <v>3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1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1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1</v>
      </c>
      <c r="M17" s="6">
        <v>1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3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1</v>
      </c>
      <c r="H19" s="7" t="s">
        <v>7</v>
      </c>
      <c r="I19" s="6">
        <v>3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2</v>
      </c>
      <c r="H20" s="11" t="s">
        <v>7</v>
      </c>
      <c r="I20" s="10">
        <v>1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1</v>
      </c>
      <c r="H23" s="7" t="s">
        <v>7</v>
      </c>
      <c r="I23" s="6">
        <v>2</v>
      </c>
      <c r="M23" s="6">
        <v>0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2</v>
      </c>
      <c r="M24" s="6">
        <v>1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1</v>
      </c>
      <c r="H25" s="7" t="s">
        <v>7</v>
      </c>
      <c r="I25" s="6">
        <v>1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2</v>
      </c>
      <c r="H28" s="7" t="s">
        <v>7</v>
      </c>
      <c r="I28" s="6">
        <v>0</v>
      </c>
      <c r="M28" s="6">
        <v>1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1</v>
      </c>
      <c r="H30" s="7" t="s">
        <v>7</v>
      </c>
      <c r="I30" s="6">
        <v>1</v>
      </c>
      <c r="M30" s="6">
        <v>0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1</v>
      </c>
      <c r="H31" s="7" t="s">
        <v>7</v>
      </c>
      <c r="I31" s="6">
        <v>1</v>
      </c>
      <c r="M31" s="6">
        <v>0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1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2</v>
      </c>
      <c r="H36" s="11" t="s">
        <v>7</v>
      </c>
      <c r="I36" s="10">
        <v>0</v>
      </c>
      <c r="J36" s="8"/>
      <c r="K36" s="8"/>
      <c r="L36" s="8"/>
      <c r="M36" s="10">
        <v>3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 t="s">
        <v>7</v>
      </c>
      <c r="I37" s="12">
        <v>0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1</v>
      </c>
      <c r="H39" s="7" t="s">
        <v>7</v>
      </c>
      <c r="I39" s="6">
        <v>1</v>
      </c>
      <c r="M39" s="6">
        <v>1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 t="s">
        <v>7</v>
      </c>
      <c r="I40" s="6">
        <v>2</v>
      </c>
      <c r="M40" s="6">
        <v>3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2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 t="s">
        <v>7</v>
      </c>
      <c r="I42" s="6">
        <v>2</v>
      </c>
      <c r="M42" s="6">
        <v>1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0</v>
      </c>
      <c r="H43" s="7" t="s">
        <v>7</v>
      </c>
      <c r="I43" s="6">
        <v>2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 t="s">
        <v>7</v>
      </c>
      <c r="I44" s="6">
        <v>2</v>
      </c>
      <c r="M44" s="6">
        <v>0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1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0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1</v>
      </c>
      <c r="H47" s="7" t="s">
        <v>7</v>
      </c>
      <c r="I47" s="6">
        <v>1</v>
      </c>
      <c r="M47" s="6">
        <v>0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1</v>
      </c>
      <c r="M49" s="6">
        <v>1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2</v>
      </c>
      <c r="M50" s="6">
        <v>1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1</v>
      </c>
      <c r="H51" s="7" t="s">
        <v>7</v>
      </c>
      <c r="I51" s="13">
        <v>2</v>
      </c>
      <c r="M51" s="13">
        <v>3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2</v>
      </c>
      <c r="H52" s="7" t="s">
        <v>7</v>
      </c>
      <c r="I52" s="6">
        <v>1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6">
        <v>1</v>
      </c>
      <c r="H55" s="7" t="s">
        <v>7</v>
      </c>
      <c r="I55" s="6">
        <v>1</v>
      </c>
      <c r="J55" s="90"/>
      <c r="K55" s="89" t="s">
        <v>183</v>
      </c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3</v>
      </c>
      <c r="J56" s="90"/>
      <c r="K56" s="95"/>
      <c r="L56" s="90"/>
      <c r="M56" s="110">
        <v>0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1</v>
      </c>
      <c r="J57" s="90"/>
      <c r="K57" s="95" t="s">
        <v>184</v>
      </c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1</v>
      </c>
      <c r="J58" s="90"/>
      <c r="K58" s="102" t="s">
        <v>8</v>
      </c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2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2</v>
      </c>
      <c r="H63" s="7" t="s">
        <v>7</v>
      </c>
      <c r="I63" s="6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3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1</v>
      </c>
      <c r="H69" s="7" t="s">
        <v>7</v>
      </c>
      <c r="I69" s="6">
        <v>2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3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1</v>
      </c>
      <c r="H75" s="7" t="s">
        <v>7</v>
      </c>
      <c r="I75" s="6">
        <v>2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62" t="s">
        <v>5</v>
      </c>
      <c r="C5" s="1" t="s">
        <v>6</v>
      </c>
      <c r="D5" s="3" t="s">
        <v>7</v>
      </c>
      <c r="E5" s="1" t="s">
        <v>8</v>
      </c>
      <c r="G5" s="14" t="s">
        <v>41</v>
      </c>
      <c r="H5" s="7" t="s">
        <v>7</v>
      </c>
      <c r="I5" s="14" t="s">
        <v>41</v>
      </c>
      <c r="M5" s="14">
        <v>0</v>
      </c>
      <c r="O5" s="68">
        <v>1</v>
      </c>
      <c r="P5" s="7" t="s">
        <v>7</v>
      </c>
      <c r="Q5" s="68">
        <v>1</v>
      </c>
      <c r="R5" s="45" t="str">
        <f>résultats!P4</f>
        <v>Tshabalala, Marquez</v>
      </c>
    </row>
    <row r="6" spans="1:18" ht="11.25">
      <c r="A6" s="1">
        <v>2</v>
      </c>
      <c r="B6" s="163"/>
      <c r="C6" s="1" t="s">
        <v>9</v>
      </c>
      <c r="D6" s="3" t="s">
        <v>7</v>
      </c>
      <c r="E6" s="1" t="s">
        <v>10</v>
      </c>
      <c r="G6" s="14" t="s">
        <v>41</v>
      </c>
      <c r="H6" s="7" t="s">
        <v>7</v>
      </c>
      <c r="I6" s="14" t="s">
        <v>41</v>
      </c>
      <c r="M6" s="14">
        <v>0</v>
      </c>
      <c r="O6" s="68">
        <v>0</v>
      </c>
      <c r="P6" s="7" t="s">
        <v>7</v>
      </c>
      <c r="Q6" s="68">
        <v>0</v>
      </c>
      <c r="R6" s="45" t="str">
        <f>résultats!P5</f>
        <v>-</v>
      </c>
    </row>
    <row r="7" spans="1:18" ht="11.25">
      <c r="A7" s="1">
        <v>3</v>
      </c>
      <c r="B7" s="163"/>
      <c r="C7" s="1" t="s">
        <v>11</v>
      </c>
      <c r="D7" s="3" t="s">
        <v>7</v>
      </c>
      <c r="E7" s="1" t="s">
        <v>12</v>
      </c>
      <c r="G7" s="14" t="s">
        <v>41</v>
      </c>
      <c r="H7" s="7" t="s">
        <v>7</v>
      </c>
      <c r="I7" s="14" t="s">
        <v>41</v>
      </c>
      <c r="M7" s="14">
        <v>0</v>
      </c>
      <c r="O7" s="68">
        <v>2</v>
      </c>
      <c r="P7" s="7" t="s">
        <v>7</v>
      </c>
      <c r="Q7" s="68">
        <v>0</v>
      </c>
      <c r="R7" s="45" t="str">
        <f>résultats!P6</f>
        <v>Lee, Park</v>
      </c>
    </row>
    <row r="8" spans="1:18" ht="11.25">
      <c r="A8" s="1">
        <v>4</v>
      </c>
      <c r="B8" s="163"/>
      <c r="C8" s="1" t="s">
        <v>13</v>
      </c>
      <c r="D8" s="3" t="s">
        <v>7</v>
      </c>
      <c r="E8" s="1" t="s">
        <v>14</v>
      </c>
      <c r="G8" s="14">
        <v>0</v>
      </c>
      <c r="H8" s="7" t="s">
        <v>7</v>
      </c>
      <c r="I8" s="14">
        <v>0</v>
      </c>
      <c r="M8" s="14">
        <v>0</v>
      </c>
      <c r="O8" s="68">
        <v>1</v>
      </c>
      <c r="P8" s="7" t="s">
        <v>7</v>
      </c>
      <c r="Q8" s="68">
        <v>0</v>
      </c>
      <c r="R8" s="45" t="str">
        <f>résultats!P7</f>
        <v>Heinze</v>
      </c>
    </row>
    <row r="9" spans="1:18" ht="11.25">
      <c r="A9" s="1">
        <v>5</v>
      </c>
      <c r="B9" s="163"/>
      <c r="C9" s="1" t="s">
        <v>15</v>
      </c>
      <c r="D9" s="3" t="s">
        <v>7</v>
      </c>
      <c r="E9" s="1" t="s">
        <v>16</v>
      </c>
      <c r="G9" s="14">
        <v>0</v>
      </c>
      <c r="H9" s="7" t="s">
        <v>7</v>
      </c>
      <c r="I9" s="14">
        <v>0</v>
      </c>
      <c r="M9" s="14">
        <v>1</v>
      </c>
      <c r="O9" s="68">
        <v>1</v>
      </c>
      <c r="P9" s="7" t="s">
        <v>7</v>
      </c>
      <c r="Q9" s="68">
        <v>1</v>
      </c>
      <c r="R9" s="45" t="str">
        <f>résultats!P8</f>
        <v>Gerrard, Dempsey</v>
      </c>
    </row>
    <row r="10" spans="1:18" ht="11.25">
      <c r="A10" s="1">
        <v>6</v>
      </c>
      <c r="B10" s="163"/>
      <c r="C10" s="1" t="s">
        <v>17</v>
      </c>
      <c r="D10" s="3" t="s">
        <v>7</v>
      </c>
      <c r="E10" s="1" t="s">
        <v>18</v>
      </c>
      <c r="G10" s="14">
        <v>1</v>
      </c>
      <c r="H10" s="7" t="s">
        <v>7</v>
      </c>
      <c r="I10" s="14">
        <v>2</v>
      </c>
      <c r="M10" s="14">
        <v>1</v>
      </c>
      <c r="O10" s="68">
        <v>0</v>
      </c>
      <c r="P10" s="7" t="s">
        <v>7</v>
      </c>
      <c r="Q10" s="68">
        <v>1</v>
      </c>
      <c r="R10" s="45" t="str">
        <f>résultats!P9</f>
        <v>Koren</v>
      </c>
    </row>
    <row r="11" spans="1:18" ht="11.25">
      <c r="A11" s="1">
        <v>7</v>
      </c>
      <c r="B11" s="163"/>
      <c r="C11" s="1" t="s">
        <v>19</v>
      </c>
      <c r="D11" s="3" t="s">
        <v>7</v>
      </c>
      <c r="E11" s="1" t="s">
        <v>20</v>
      </c>
      <c r="G11" s="14">
        <v>0</v>
      </c>
      <c r="H11" s="7" t="s">
        <v>7</v>
      </c>
      <c r="I11" s="14">
        <v>2</v>
      </c>
      <c r="M11" s="14">
        <v>1</v>
      </c>
      <c r="O11" s="68">
        <v>0</v>
      </c>
      <c r="P11" s="7" t="s">
        <v>7</v>
      </c>
      <c r="Q11" s="68">
        <v>1</v>
      </c>
      <c r="R11" s="45" t="str">
        <f>résultats!P10</f>
        <v>Gyan Asamoah</v>
      </c>
    </row>
    <row r="12" spans="1:18" ht="11.25">
      <c r="A12" s="1">
        <v>8</v>
      </c>
      <c r="B12" s="163"/>
      <c r="C12" s="1" t="s">
        <v>21</v>
      </c>
      <c r="D12" s="3" t="s">
        <v>7</v>
      </c>
      <c r="E12" s="1" t="s">
        <v>22</v>
      </c>
      <c r="G12" s="14">
        <v>1</v>
      </c>
      <c r="H12" s="7" t="s">
        <v>7</v>
      </c>
      <c r="I12" s="14">
        <v>0</v>
      </c>
      <c r="M12" s="14">
        <v>1</v>
      </c>
      <c r="O12" s="68">
        <v>4</v>
      </c>
      <c r="P12" s="7" t="s">
        <v>7</v>
      </c>
      <c r="Q12" s="68">
        <v>0</v>
      </c>
      <c r="R12" s="45" t="str">
        <f>résultats!P11</f>
        <v>Podolski, Klose, Muller, Cacau</v>
      </c>
    </row>
    <row r="13" spans="1:18" ht="11.25">
      <c r="A13" s="1">
        <v>9</v>
      </c>
      <c r="B13" s="163"/>
      <c r="C13" s="1" t="s">
        <v>23</v>
      </c>
      <c r="D13" s="3" t="s">
        <v>7</v>
      </c>
      <c r="E13" s="1" t="s">
        <v>24</v>
      </c>
      <c r="G13" s="14">
        <v>3</v>
      </c>
      <c r="H13" s="7" t="s">
        <v>7</v>
      </c>
      <c r="I13" s="14">
        <v>1</v>
      </c>
      <c r="M13" s="14">
        <v>1</v>
      </c>
      <c r="O13" s="68">
        <v>2</v>
      </c>
      <c r="P13" s="7" t="s">
        <v>7</v>
      </c>
      <c r="Q13" s="68">
        <v>0</v>
      </c>
      <c r="R13" s="45" t="str">
        <f>résultats!P12</f>
        <v>AG Poulsen, Kuyt</v>
      </c>
    </row>
    <row r="14" spans="1:18" ht="11.25">
      <c r="A14" s="1">
        <v>10</v>
      </c>
      <c r="B14" s="163"/>
      <c r="C14" s="1" t="s">
        <v>25</v>
      </c>
      <c r="D14" s="3" t="s">
        <v>7</v>
      </c>
      <c r="E14" s="1" t="s">
        <v>26</v>
      </c>
      <c r="G14" s="14">
        <v>1</v>
      </c>
      <c r="H14" s="7" t="s">
        <v>7</v>
      </c>
      <c r="I14" s="14">
        <v>2</v>
      </c>
      <c r="M14" s="14">
        <v>0</v>
      </c>
      <c r="O14" s="68">
        <v>1</v>
      </c>
      <c r="P14" s="7" t="s">
        <v>7</v>
      </c>
      <c r="Q14" s="68">
        <v>0</v>
      </c>
      <c r="R14" s="45" t="str">
        <f>résultats!P13</f>
        <v>Honda</v>
      </c>
    </row>
    <row r="15" spans="1:18" ht="11.25">
      <c r="A15" s="1">
        <v>11</v>
      </c>
      <c r="B15" s="163"/>
      <c r="C15" s="1" t="s">
        <v>27</v>
      </c>
      <c r="D15" s="3" t="s">
        <v>7</v>
      </c>
      <c r="E15" s="1" t="s">
        <v>28</v>
      </c>
      <c r="G15" s="14">
        <v>1</v>
      </c>
      <c r="H15" s="7" t="s">
        <v>7</v>
      </c>
      <c r="I15" s="14">
        <v>1</v>
      </c>
      <c r="M15" s="14">
        <v>3</v>
      </c>
      <c r="O15" s="68">
        <v>1</v>
      </c>
      <c r="P15" s="7" t="s">
        <v>7</v>
      </c>
      <c r="Q15" s="68">
        <v>1</v>
      </c>
      <c r="R15" s="45" t="str">
        <f>résultats!P14</f>
        <v>Alcaraz, De Rossi</v>
      </c>
    </row>
    <row r="16" spans="1:18" ht="11.25">
      <c r="A16" s="1">
        <v>12</v>
      </c>
      <c r="B16" s="163"/>
      <c r="C16" s="1" t="s">
        <v>29</v>
      </c>
      <c r="D16" s="3" t="s">
        <v>7</v>
      </c>
      <c r="E16" s="1" t="s">
        <v>30</v>
      </c>
      <c r="G16" s="14">
        <v>0</v>
      </c>
      <c r="H16" s="7" t="s">
        <v>7</v>
      </c>
      <c r="I16" s="14">
        <v>3</v>
      </c>
      <c r="M16" s="14">
        <v>0</v>
      </c>
      <c r="O16" s="14">
        <f>résultats!M15</f>
        <v>1</v>
      </c>
      <c r="P16" s="7" t="s">
        <v>7</v>
      </c>
      <c r="Q16" s="14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63"/>
      <c r="C17" s="1" t="s">
        <v>31</v>
      </c>
      <c r="D17" s="3" t="s">
        <v>7</v>
      </c>
      <c r="E17" s="1" t="s">
        <v>32</v>
      </c>
      <c r="G17" s="14">
        <v>2</v>
      </c>
      <c r="H17" s="7" t="s">
        <v>7</v>
      </c>
      <c r="I17" s="14">
        <v>1</v>
      </c>
      <c r="M17" s="14">
        <v>0</v>
      </c>
      <c r="O17" s="14">
        <f>résultats!M16</f>
        <v>0</v>
      </c>
      <c r="P17" s="7" t="s">
        <v>7</v>
      </c>
      <c r="Q17" s="14">
        <f>résultats!O16</f>
        <v>0</v>
      </c>
      <c r="R17" s="45" t="str">
        <f>résultats!P16</f>
        <v>-</v>
      </c>
    </row>
    <row r="18" spans="1:18" ht="11.25">
      <c r="A18" s="1">
        <v>14</v>
      </c>
      <c r="B18" s="163"/>
      <c r="C18" s="1" t="s">
        <v>33</v>
      </c>
      <c r="D18" s="3" t="s">
        <v>7</v>
      </c>
      <c r="E18" s="1" t="s">
        <v>34</v>
      </c>
      <c r="G18" s="14">
        <v>5</v>
      </c>
      <c r="H18" s="7" t="s">
        <v>7</v>
      </c>
      <c r="I18" s="14">
        <v>0</v>
      </c>
      <c r="M18" s="14">
        <v>1</v>
      </c>
      <c r="O18" s="14">
        <f>résultats!M17</f>
        <v>2</v>
      </c>
      <c r="P18" s="7" t="s">
        <v>7</v>
      </c>
      <c r="Q18" s="14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63"/>
      <c r="C19" s="1" t="s">
        <v>35</v>
      </c>
      <c r="D19" s="3" t="s">
        <v>7</v>
      </c>
      <c r="E19" s="1" t="s">
        <v>36</v>
      </c>
      <c r="G19" s="14">
        <v>0</v>
      </c>
      <c r="H19" s="7" t="s">
        <v>7</v>
      </c>
      <c r="I19" s="14">
        <v>1</v>
      </c>
      <c r="M19" s="14">
        <v>3</v>
      </c>
      <c r="O19" s="14">
        <f>résultats!M18</f>
        <v>0</v>
      </c>
      <c r="P19" s="7" t="s">
        <v>7</v>
      </c>
      <c r="Q19" s="14">
        <f>résultats!O18</f>
        <v>1</v>
      </c>
      <c r="R19" s="45" t="str">
        <f>résultats!P18</f>
        <v>Beausejour</v>
      </c>
    </row>
    <row r="20" spans="1:18" ht="12" thickBot="1">
      <c r="A20" s="15">
        <v>16</v>
      </c>
      <c r="B20" s="164"/>
      <c r="C20" s="15" t="s">
        <v>37</v>
      </c>
      <c r="D20" s="16" t="s">
        <v>7</v>
      </c>
      <c r="E20" s="15" t="s">
        <v>38</v>
      </c>
      <c r="F20" s="15"/>
      <c r="G20" s="17">
        <v>3</v>
      </c>
      <c r="H20" s="18" t="s">
        <v>7</v>
      </c>
      <c r="I20" s="17">
        <v>0</v>
      </c>
      <c r="J20" s="101"/>
      <c r="K20" s="15"/>
      <c r="L20" s="101"/>
      <c r="M20" s="17">
        <v>0</v>
      </c>
      <c r="N20" s="15"/>
      <c r="O20" s="17">
        <f>résultats!M19</f>
        <v>0</v>
      </c>
      <c r="P20" s="18" t="s">
        <v>7</v>
      </c>
      <c r="Q20" s="17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65" t="s">
        <v>39</v>
      </c>
      <c r="C21" s="1" t="s">
        <v>6</v>
      </c>
      <c r="D21" s="3" t="s">
        <v>7</v>
      </c>
      <c r="E21" s="1" t="s">
        <v>9</v>
      </c>
      <c r="G21" s="19">
        <v>3</v>
      </c>
      <c r="H21" s="7" t="s">
        <v>7</v>
      </c>
      <c r="I21" s="19">
        <v>1</v>
      </c>
      <c r="M21" s="19">
        <v>0</v>
      </c>
      <c r="O21" s="19">
        <f>résultats!M20</f>
        <v>0</v>
      </c>
      <c r="P21" s="7" t="s">
        <v>7</v>
      </c>
      <c r="Q21" s="19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66"/>
      <c r="C22" s="1" t="s">
        <v>13</v>
      </c>
      <c r="D22" s="3" t="s">
        <v>7</v>
      </c>
      <c r="E22" s="1" t="s">
        <v>11</v>
      </c>
      <c r="G22" s="14">
        <v>2</v>
      </c>
      <c r="H22" s="7" t="s">
        <v>7</v>
      </c>
      <c r="I22" s="14">
        <v>1</v>
      </c>
      <c r="M22" s="14">
        <v>1</v>
      </c>
      <c r="O22" s="14">
        <f>résultats!M21</f>
        <v>4</v>
      </c>
      <c r="P22" s="7" t="s">
        <v>7</v>
      </c>
      <c r="Q22" s="14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66"/>
      <c r="C23" s="1" t="s">
        <v>12</v>
      </c>
      <c r="D23" s="3" t="s">
        <v>7</v>
      </c>
      <c r="E23" s="1" t="s">
        <v>14</v>
      </c>
      <c r="G23" s="14">
        <v>0</v>
      </c>
      <c r="H23" s="7" t="s">
        <v>7</v>
      </c>
      <c r="I23" s="14">
        <v>0</v>
      </c>
      <c r="M23" s="14">
        <v>0</v>
      </c>
      <c r="O23" s="14">
        <f>résultats!M22</f>
        <v>2</v>
      </c>
      <c r="P23" s="7" t="s">
        <v>7</v>
      </c>
      <c r="Q23" s="14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66"/>
      <c r="C24" s="1" t="s">
        <v>10</v>
      </c>
      <c r="D24" s="3" t="s">
        <v>7</v>
      </c>
      <c r="E24" s="1" t="s">
        <v>8</v>
      </c>
      <c r="G24" s="14">
        <v>1</v>
      </c>
      <c r="H24" s="7" t="s">
        <v>7</v>
      </c>
      <c r="I24" s="14">
        <v>1</v>
      </c>
      <c r="M24" s="14">
        <v>0</v>
      </c>
      <c r="O24" s="14">
        <f>résultats!M23</f>
        <v>0</v>
      </c>
      <c r="P24" s="7" t="s">
        <v>7</v>
      </c>
      <c r="Q24" s="14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66"/>
      <c r="C25" s="1" t="s">
        <v>21</v>
      </c>
      <c r="D25" s="3" t="s">
        <v>7</v>
      </c>
      <c r="E25" s="1" t="s">
        <v>14</v>
      </c>
      <c r="G25" s="14">
        <v>3</v>
      </c>
      <c r="H25" s="7" t="s">
        <v>7</v>
      </c>
      <c r="I25" s="14">
        <v>1</v>
      </c>
      <c r="M25" s="14">
        <v>0</v>
      </c>
      <c r="O25" s="14">
        <f>résultats!M24</f>
        <v>0</v>
      </c>
      <c r="P25" s="7" t="s">
        <v>7</v>
      </c>
      <c r="Q25" s="14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66"/>
      <c r="C26" s="1" t="s">
        <v>18</v>
      </c>
      <c r="D26" s="3" t="s">
        <v>7</v>
      </c>
      <c r="E26" s="1" t="s">
        <v>16</v>
      </c>
      <c r="G26" s="14">
        <v>0</v>
      </c>
      <c r="H26" s="7" t="s">
        <v>7</v>
      </c>
      <c r="I26" s="14">
        <v>2</v>
      </c>
      <c r="M26" s="14">
        <v>0</v>
      </c>
      <c r="O26" s="14">
        <f>résultats!M25</f>
        <v>2</v>
      </c>
      <c r="P26" s="7" t="s">
        <v>7</v>
      </c>
      <c r="Q26" s="14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66"/>
      <c r="C27" s="1" t="s">
        <v>15</v>
      </c>
      <c r="D27" s="3" t="s">
        <v>7</v>
      </c>
      <c r="E27" s="1" t="s">
        <v>17</v>
      </c>
      <c r="G27" s="14">
        <v>2</v>
      </c>
      <c r="H27" s="7" t="s">
        <v>7</v>
      </c>
      <c r="I27" s="14">
        <v>0</v>
      </c>
      <c r="M27" s="14">
        <v>0</v>
      </c>
      <c r="O27" s="14">
        <f>résultats!M26</f>
        <v>0</v>
      </c>
      <c r="P27" s="7" t="s">
        <v>7</v>
      </c>
      <c r="Q27" s="14">
        <f>résultats!O26</f>
        <v>0</v>
      </c>
      <c r="R27" s="45" t="str">
        <f>résultats!P26</f>
        <v>-</v>
      </c>
    </row>
    <row r="28" spans="1:18" ht="11.25">
      <c r="A28" s="1">
        <v>24</v>
      </c>
      <c r="B28" s="166"/>
      <c r="C28" s="1" t="s">
        <v>23</v>
      </c>
      <c r="D28" s="3" t="s">
        <v>7</v>
      </c>
      <c r="E28" s="1" t="s">
        <v>25</v>
      </c>
      <c r="G28" s="14">
        <v>3</v>
      </c>
      <c r="H28" s="7" t="s">
        <v>7</v>
      </c>
      <c r="I28" s="14">
        <v>0</v>
      </c>
      <c r="M28" s="14">
        <v>1</v>
      </c>
      <c r="O28" s="14">
        <f>résultats!M27</f>
        <v>1</v>
      </c>
      <c r="P28" s="7" t="s">
        <v>7</v>
      </c>
      <c r="Q28" s="14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66"/>
      <c r="C29" s="1" t="s">
        <v>20</v>
      </c>
      <c r="D29" s="3" t="s">
        <v>7</v>
      </c>
      <c r="E29" s="1" t="s">
        <v>22</v>
      </c>
      <c r="G29" s="14">
        <v>2</v>
      </c>
      <c r="H29" s="7" t="s">
        <v>7</v>
      </c>
      <c r="I29" s="14">
        <v>0</v>
      </c>
      <c r="M29" s="14">
        <v>0</v>
      </c>
      <c r="O29" s="14">
        <f>résultats!M28</f>
        <v>1</v>
      </c>
      <c r="P29" s="7" t="s">
        <v>7</v>
      </c>
      <c r="Q29" s="14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66"/>
      <c r="C30" s="1" t="s">
        <v>26</v>
      </c>
      <c r="D30" s="3" t="s">
        <v>7</v>
      </c>
      <c r="E30" s="1" t="s">
        <v>24</v>
      </c>
      <c r="G30" s="14">
        <v>1</v>
      </c>
      <c r="H30" s="7" t="s">
        <v>7</v>
      </c>
      <c r="I30" s="14">
        <v>0</v>
      </c>
      <c r="M30" s="14">
        <v>0</v>
      </c>
      <c r="O30" s="14">
        <f>résultats!M29</f>
        <v>1</v>
      </c>
      <c r="P30" s="7" t="s">
        <v>7</v>
      </c>
      <c r="Q30" s="14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66"/>
      <c r="C31" s="1" t="s">
        <v>30</v>
      </c>
      <c r="D31" s="3" t="s">
        <v>7</v>
      </c>
      <c r="E31" s="1" t="s">
        <v>28</v>
      </c>
      <c r="G31" s="14">
        <v>2</v>
      </c>
      <c r="H31" s="7" t="s">
        <v>7</v>
      </c>
      <c r="I31" s="14">
        <v>1</v>
      </c>
      <c r="M31" s="14">
        <v>0</v>
      </c>
      <c r="O31" s="14">
        <f>résultats!M30</f>
        <v>0</v>
      </c>
      <c r="P31" s="7" t="s">
        <v>7</v>
      </c>
      <c r="Q31" s="14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66"/>
      <c r="C32" s="1" t="s">
        <v>27</v>
      </c>
      <c r="D32" s="3" t="s">
        <v>7</v>
      </c>
      <c r="E32" s="1" t="s">
        <v>29</v>
      </c>
      <c r="G32" s="14">
        <v>1</v>
      </c>
      <c r="H32" s="7" t="s">
        <v>7</v>
      </c>
      <c r="I32" s="14">
        <v>0</v>
      </c>
      <c r="M32" s="14">
        <v>0</v>
      </c>
      <c r="O32" s="14">
        <f>résultats!M31</f>
        <v>1</v>
      </c>
      <c r="P32" s="7" t="s">
        <v>7</v>
      </c>
      <c r="Q32" s="14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66"/>
      <c r="C33" s="1" t="s">
        <v>33</v>
      </c>
      <c r="D33" s="3" t="s">
        <v>7</v>
      </c>
      <c r="E33" s="1" t="s">
        <v>31</v>
      </c>
      <c r="G33" s="14">
        <v>2</v>
      </c>
      <c r="H33" s="7" t="s">
        <v>7</v>
      </c>
      <c r="I33" s="14">
        <v>2</v>
      </c>
      <c r="M33" s="14">
        <v>0</v>
      </c>
      <c r="O33" s="14">
        <f>résultats!M32</f>
        <v>3</v>
      </c>
      <c r="P33" s="7" t="s">
        <v>7</v>
      </c>
      <c r="Q33" s="14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66"/>
      <c r="C34" s="1" t="s">
        <v>32</v>
      </c>
      <c r="D34" s="3" t="s">
        <v>7</v>
      </c>
      <c r="E34" s="1" t="s">
        <v>34</v>
      </c>
      <c r="G34" s="14">
        <v>1</v>
      </c>
      <c r="H34" s="7" t="s">
        <v>7</v>
      </c>
      <c r="I34" s="14">
        <v>0</v>
      </c>
      <c r="M34" s="14">
        <v>1</v>
      </c>
      <c r="O34" s="14">
        <f>résultats!M33</f>
        <v>7</v>
      </c>
      <c r="P34" s="7" t="s">
        <v>7</v>
      </c>
      <c r="Q34" s="14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66"/>
      <c r="C35" s="1" t="s">
        <v>36</v>
      </c>
      <c r="D35" s="3" t="s">
        <v>7</v>
      </c>
      <c r="E35" s="1" t="s">
        <v>38</v>
      </c>
      <c r="G35" s="14">
        <v>2</v>
      </c>
      <c r="H35" s="7" t="s">
        <v>7</v>
      </c>
      <c r="I35" s="14">
        <v>1</v>
      </c>
      <c r="M35" s="14">
        <v>1</v>
      </c>
      <c r="O35" s="14">
        <f>résultats!M34</f>
        <v>1</v>
      </c>
      <c r="P35" s="7" t="s">
        <v>7</v>
      </c>
      <c r="Q35" s="14">
        <f>résultats!O34</f>
        <v>0</v>
      </c>
      <c r="R35" s="45" t="str">
        <f>résultats!P34</f>
        <v>Mark Gonzalez</v>
      </c>
    </row>
    <row r="36" spans="1:18" ht="12" thickBot="1">
      <c r="A36" s="15">
        <v>32</v>
      </c>
      <c r="B36" s="167"/>
      <c r="C36" s="15" t="s">
        <v>37</v>
      </c>
      <c r="D36" s="16" t="s">
        <v>7</v>
      </c>
      <c r="E36" s="15" t="s">
        <v>35</v>
      </c>
      <c r="F36" s="15"/>
      <c r="G36" s="17">
        <v>2</v>
      </c>
      <c r="H36" s="18" t="s">
        <v>7</v>
      </c>
      <c r="I36" s="17">
        <v>0</v>
      </c>
      <c r="J36" s="101"/>
      <c r="K36" s="15"/>
      <c r="L36" s="101"/>
      <c r="M36" s="17">
        <v>3</v>
      </c>
      <c r="N36" s="15"/>
      <c r="O36" s="17">
        <f>résultats!M35</f>
        <v>2</v>
      </c>
      <c r="P36" s="18" t="s">
        <v>7</v>
      </c>
      <c r="Q36" s="17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68" t="s">
        <v>40</v>
      </c>
      <c r="C37" s="1" t="s">
        <v>8</v>
      </c>
      <c r="D37" s="3" t="s">
        <v>7</v>
      </c>
      <c r="E37" s="1" t="s">
        <v>9</v>
      </c>
      <c r="G37" s="19">
        <v>0</v>
      </c>
      <c r="H37" s="7" t="s">
        <v>7</v>
      </c>
      <c r="I37" s="19">
        <v>2</v>
      </c>
      <c r="M37" s="19">
        <v>1</v>
      </c>
      <c r="O37" s="19">
        <f>résultats!M36</f>
        <v>0</v>
      </c>
      <c r="P37" s="7" t="s">
        <v>7</v>
      </c>
      <c r="Q37" s="19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69"/>
      <c r="C38" s="1" t="s">
        <v>10</v>
      </c>
      <c r="D38" s="3" t="s">
        <v>7</v>
      </c>
      <c r="E38" s="1" t="s">
        <v>6</v>
      </c>
      <c r="G38" s="14">
        <v>0</v>
      </c>
      <c r="H38" s="7" t="s">
        <v>7</v>
      </c>
      <c r="I38" s="14">
        <v>3</v>
      </c>
      <c r="M38" s="14">
        <v>1</v>
      </c>
      <c r="O38" s="14">
        <f>résultats!M37</f>
        <v>1</v>
      </c>
      <c r="P38" s="7" t="s">
        <v>7</v>
      </c>
      <c r="Q38" s="14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69"/>
      <c r="C39" s="1" t="s">
        <v>14</v>
      </c>
      <c r="D39" s="3" t="s">
        <v>7</v>
      </c>
      <c r="E39" s="1" t="s">
        <v>11</v>
      </c>
      <c r="G39" s="14">
        <v>1</v>
      </c>
      <c r="H39" s="7" t="s">
        <v>7</v>
      </c>
      <c r="I39" s="14">
        <v>2</v>
      </c>
      <c r="M39" s="14">
        <v>0</v>
      </c>
      <c r="O39" s="14">
        <f>résultats!M38</f>
        <v>2</v>
      </c>
      <c r="P39" s="7" t="s">
        <v>7</v>
      </c>
      <c r="Q39" s="14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69"/>
      <c r="C40" s="1" t="s">
        <v>12</v>
      </c>
      <c r="D40" s="3" t="s">
        <v>7</v>
      </c>
      <c r="E40" s="1" t="s">
        <v>13</v>
      </c>
      <c r="G40" s="14">
        <v>0</v>
      </c>
      <c r="H40" s="7" t="s">
        <v>7</v>
      </c>
      <c r="I40" s="14">
        <v>4</v>
      </c>
      <c r="M40" s="14">
        <v>1</v>
      </c>
      <c r="O40" s="14">
        <f>résultats!M39</f>
        <v>0</v>
      </c>
      <c r="P40" s="7" t="s">
        <v>7</v>
      </c>
      <c r="Q40" s="14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69"/>
      <c r="C41" s="1" t="s">
        <v>16</v>
      </c>
      <c r="D41" s="3" t="s">
        <v>7</v>
      </c>
      <c r="E41" s="1" t="s">
        <v>17</v>
      </c>
      <c r="G41" s="14">
        <v>3</v>
      </c>
      <c r="H41" s="7" t="s">
        <v>7</v>
      </c>
      <c r="I41" s="14">
        <v>0</v>
      </c>
      <c r="M41" s="14">
        <v>1</v>
      </c>
      <c r="O41" s="14">
        <f>résultats!M40</f>
        <v>1</v>
      </c>
      <c r="P41" s="7" t="s">
        <v>7</v>
      </c>
      <c r="Q41" s="14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69"/>
      <c r="C42" s="1" t="s">
        <v>18</v>
      </c>
      <c r="D42" s="3" t="s">
        <v>7</v>
      </c>
      <c r="E42" s="1" t="s">
        <v>15</v>
      </c>
      <c r="G42" s="14">
        <v>0</v>
      </c>
      <c r="H42" s="7" t="s">
        <v>7</v>
      </c>
      <c r="I42" s="14">
        <v>2</v>
      </c>
      <c r="M42" s="14">
        <v>1</v>
      </c>
      <c r="O42" s="14">
        <f>résultats!M41</f>
        <v>0</v>
      </c>
      <c r="P42" s="7" t="s">
        <v>7</v>
      </c>
      <c r="Q42" s="14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69"/>
      <c r="C43" s="1" t="s">
        <v>20</v>
      </c>
      <c r="D43" s="3" t="s">
        <v>7</v>
      </c>
      <c r="E43" s="1" t="s">
        <v>21</v>
      </c>
      <c r="G43" s="14">
        <v>1</v>
      </c>
      <c r="H43" s="7" t="s">
        <v>7</v>
      </c>
      <c r="I43" s="14">
        <v>1</v>
      </c>
      <c r="M43" s="14">
        <v>0</v>
      </c>
      <c r="O43" s="14">
        <f>résultats!M42</f>
        <v>0</v>
      </c>
      <c r="P43" s="7" t="s">
        <v>7</v>
      </c>
      <c r="Q43" s="14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69"/>
      <c r="C44" s="1" t="s">
        <v>22</v>
      </c>
      <c r="D44" s="3" t="s">
        <v>7</v>
      </c>
      <c r="E44" s="1" t="s">
        <v>19</v>
      </c>
      <c r="G44" s="14">
        <v>0</v>
      </c>
      <c r="H44" s="7" t="s">
        <v>7</v>
      </c>
      <c r="I44" s="14">
        <v>3</v>
      </c>
      <c r="M44" s="14">
        <v>0</v>
      </c>
      <c r="O44" s="14">
        <f>résultats!M43</f>
        <v>2</v>
      </c>
      <c r="P44" s="7" t="s">
        <v>7</v>
      </c>
      <c r="Q44" s="14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69"/>
      <c r="C45" s="1" t="s">
        <v>30</v>
      </c>
      <c r="D45" s="3" t="s">
        <v>7</v>
      </c>
      <c r="E45" s="1" t="s">
        <v>27</v>
      </c>
      <c r="G45" s="14">
        <v>1</v>
      </c>
      <c r="H45" s="7" t="s">
        <v>7</v>
      </c>
      <c r="I45" s="14">
        <v>1</v>
      </c>
      <c r="M45" s="14">
        <v>0</v>
      </c>
      <c r="O45" s="14">
        <f>résultats!M44</f>
        <v>3</v>
      </c>
      <c r="P45" s="7" t="s">
        <v>7</v>
      </c>
      <c r="Q45" s="14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69"/>
      <c r="C46" s="1" t="s">
        <v>28</v>
      </c>
      <c r="D46" s="3" t="s">
        <v>7</v>
      </c>
      <c r="E46" s="1" t="s">
        <v>29</v>
      </c>
      <c r="G46" s="14">
        <v>2</v>
      </c>
      <c r="H46" s="7" t="s">
        <v>7</v>
      </c>
      <c r="I46" s="14">
        <v>0</v>
      </c>
      <c r="M46" s="14">
        <v>0</v>
      </c>
      <c r="O46" s="14">
        <f>résultats!M45</f>
        <v>0</v>
      </c>
      <c r="P46" s="7" t="s">
        <v>7</v>
      </c>
      <c r="Q46" s="14">
        <f>résultats!O45</f>
        <v>0</v>
      </c>
      <c r="R46" s="45" t="str">
        <f>résultats!P45</f>
        <v>-</v>
      </c>
    </row>
    <row r="47" spans="1:18" ht="11.25">
      <c r="A47" s="1">
        <v>43</v>
      </c>
      <c r="B47" s="169"/>
      <c r="C47" s="1" t="s">
        <v>26</v>
      </c>
      <c r="D47" s="3" t="s">
        <v>7</v>
      </c>
      <c r="E47" s="1" t="s">
        <v>23</v>
      </c>
      <c r="G47" s="14">
        <v>1</v>
      </c>
      <c r="H47" s="7" t="s">
        <v>7</v>
      </c>
      <c r="I47" s="14">
        <v>3</v>
      </c>
      <c r="M47" s="14">
        <v>1</v>
      </c>
      <c r="O47" s="14">
        <f>résultats!M46</f>
        <v>1</v>
      </c>
      <c r="P47" s="7" t="s">
        <v>7</v>
      </c>
      <c r="Q47" s="14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69"/>
      <c r="C48" s="1" t="s">
        <v>24</v>
      </c>
      <c r="D48" s="3" t="s">
        <v>7</v>
      </c>
      <c r="E48" s="1" t="s">
        <v>25</v>
      </c>
      <c r="G48" s="14">
        <v>2</v>
      </c>
      <c r="H48" s="7" t="s">
        <v>7</v>
      </c>
      <c r="I48" s="14">
        <v>1</v>
      </c>
      <c r="M48" s="14">
        <v>0</v>
      </c>
      <c r="O48" s="14">
        <f>résultats!M47</f>
        <v>1</v>
      </c>
      <c r="P48" s="7" t="s">
        <v>7</v>
      </c>
      <c r="Q48" s="14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69"/>
      <c r="C49" s="1" t="s">
        <v>32</v>
      </c>
      <c r="D49" s="3" t="s">
        <v>7</v>
      </c>
      <c r="E49" s="1" t="s">
        <v>33</v>
      </c>
      <c r="G49" s="14">
        <v>1</v>
      </c>
      <c r="H49" s="7" t="s">
        <v>7</v>
      </c>
      <c r="I49" s="14">
        <v>1</v>
      </c>
      <c r="M49" s="14">
        <v>1</v>
      </c>
      <c r="O49" s="14">
        <f>résultats!M48</f>
        <v>0</v>
      </c>
      <c r="P49" s="7" t="s">
        <v>7</v>
      </c>
      <c r="Q49" s="14">
        <f>résultats!O48</f>
        <v>0</v>
      </c>
      <c r="R49" s="45" t="str">
        <f>résultats!P48</f>
        <v>-</v>
      </c>
    </row>
    <row r="50" spans="1:18" ht="11.25">
      <c r="A50" s="1">
        <v>46</v>
      </c>
      <c r="B50" s="169"/>
      <c r="C50" s="1" t="s">
        <v>34</v>
      </c>
      <c r="D50" s="3" t="s">
        <v>7</v>
      </c>
      <c r="E50" s="1" t="s">
        <v>31</v>
      </c>
      <c r="G50" s="14">
        <v>0</v>
      </c>
      <c r="H50" s="7" t="s">
        <v>7</v>
      </c>
      <c r="I50" s="14">
        <v>2</v>
      </c>
      <c r="M50" s="14">
        <v>1</v>
      </c>
      <c r="O50" s="14">
        <f>résultats!M49</f>
        <v>0</v>
      </c>
      <c r="P50" s="7" t="s">
        <v>7</v>
      </c>
      <c r="Q50" s="14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69"/>
      <c r="C51" s="1" t="s">
        <v>36</v>
      </c>
      <c r="D51" s="3" t="s">
        <v>7</v>
      </c>
      <c r="E51" s="1" t="s">
        <v>37</v>
      </c>
      <c r="G51" s="20">
        <v>2</v>
      </c>
      <c r="H51" s="7" t="s">
        <v>7</v>
      </c>
      <c r="I51" s="20">
        <v>3</v>
      </c>
      <c r="M51" s="20">
        <v>1</v>
      </c>
      <c r="O51" s="20">
        <f>résultats!M50</f>
        <v>1</v>
      </c>
      <c r="P51" s="7" t="s">
        <v>7</v>
      </c>
      <c r="Q51" s="20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70"/>
      <c r="C52" s="1" t="s">
        <v>38</v>
      </c>
      <c r="D52" s="3" t="s">
        <v>7</v>
      </c>
      <c r="E52" s="1" t="s">
        <v>35</v>
      </c>
      <c r="G52" s="14">
        <v>1</v>
      </c>
      <c r="H52" s="7" t="s">
        <v>7</v>
      </c>
      <c r="I52" s="14">
        <v>0</v>
      </c>
      <c r="M52" s="14">
        <v>0</v>
      </c>
      <c r="O52" s="14">
        <f>résultats!M51</f>
        <v>0</v>
      </c>
      <c r="P52" s="7" t="s">
        <v>7</v>
      </c>
      <c r="Q52" s="14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1</v>
      </c>
      <c r="H57" s="7" t="s">
        <v>7</v>
      </c>
      <c r="I57" s="6">
        <v>2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3</v>
      </c>
      <c r="H58" s="7" t="s">
        <v>7</v>
      </c>
      <c r="I58" s="6">
        <v>1</v>
      </c>
      <c r="J58" s="90"/>
      <c r="K58" s="102"/>
      <c r="L58" s="90"/>
      <c r="M58" s="110">
        <v>3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4">
        <v>2</v>
      </c>
      <c r="H60" s="7" t="s">
        <v>7</v>
      </c>
      <c r="I60" s="14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14">
        <v>3</v>
      </c>
      <c r="H61" s="7" t="s">
        <v>7</v>
      </c>
      <c r="I61" s="14">
        <v>1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14">
        <v>1</v>
      </c>
      <c r="H62" s="7" t="s">
        <v>7</v>
      </c>
      <c r="I62" s="14">
        <v>2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14">
        <v>2</v>
      </c>
      <c r="H63" s="7" t="s">
        <v>7</v>
      </c>
      <c r="I63" s="14">
        <v>1</v>
      </c>
      <c r="K63" s="100"/>
      <c r="M63" s="6">
        <v>1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14">
        <v>1</v>
      </c>
      <c r="H66" s="7" t="s">
        <v>7</v>
      </c>
      <c r="I66" s="14">
        <v>1</v>
      </c>
      <c r="K66" s="89" t="s">
        <v>209</v>
      </c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14">
        <v>2</v>
      </c>
      <c r="H67" s="7" t="s">
        <v>7</v>
      </c>
      <c r="I67" s="14">
        <v>0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14">
        <v>1</v>
      </c>
      <c r="H69" s="7" t="s">
        <v>7</v>
      </c>
      <c r="I69" s="14">
        <v>2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14">
        <v>0</v>
      </c>
      <c r="H70" s="7" t="s">
        <v>7</v>
      </c>
      <c r="I70" s="14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14">
        <v>0</v>
      </c>
      <c r="H73" s="7" t="s">
        <v>7</v>
      </c>
      <c r="I73" s="14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14">
        <v>1</v>
      </c>
      <c r="H75" s="7" t="s">
        <v>7</v>
      </c>
      <c r="I75" s="14">
        <v>3</v>
      </c>
      <c r="K75" s="89"/>
      <c r="L75" s="92"/>
      <c r="M75" s="6">
        <v>1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4">
        <v>1</v>
      </c>
      <c r="H78" s="7" t="s">
        <v>7</v>
      </c>
      <c r="I78" s="14">
        <v>3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4">
        <v>1</v>
      </c>
      <c r="H80" s="7" t="s">
        <v>7</v>
      </c>
      <c r="I80" s="14">
        <v>3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sheetProtection/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28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11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 t="s">
        <v>41</v>
      </c>
      <c r="H5" s="7" t="s">
        <v>7</v>
      </c>
      <c r="I5" s="6" t="s">
        <v>41</v>
      </c>
      <c r="M5" s="6">
        <v>0</v>
      </c>
      <c r="O5" s="65">
        <v>1</v>
      </c>
      <c r="P5" s="7" t="s">
        <v>7</v>
      </c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 t="s">
        <v>41</v>
      </c>
      <c r="H6" s="7" t="s">
        <v>7</v>
      </c>
      <c r="I6" s="6" t="s">
        <v>41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 t="s">
        <v>41</v>
      </c>
      <c r="H7" s="7" t="s">
        <v>7</v>
      </c>
      <c r="I7" s="6" t="s">
        <v>41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2</v>
      </c>
      <c r="H8" s="7" t="s">
        <v>7</v>
      </c>
      <c r="I8" s="6">
        <v>0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1</v>
      </c>
      <c r="H9" s="7" t="s">
        <v>7</v>
      </c>
      <c r="I9" s="6">
        <v>1</v>
      </c>
      <c r="M9" s="6">
        <v>3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0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1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2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1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3</v>
      </c>
      <c r="H15" s="7" t="s">
        <v>7</v>
      </c>
      <c r="I15" s="6">
        <v>0</v>
      </c>
      <c r="M15" s="6">
        <v>0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1</v>
      </c>
      <c r="H16" s="7" t="s">
        <v>7</v>
      </c>
      <c r="I16" s="6">
        <v>1</v>
      </c>
      <c r="M16" s="6">
        <v>3</v>
      </c>
      <c r="O16" s="65">
        <f>résultats!M15</f>
        <v>1</v>
      </c>
      <c r="P16" s="7" t="s">
        <v>7</v>
      </c>
      <c r="Q16" s="65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0</v>
      </c>
      <c r="H17" s="7" t="s">
        <v>7</v>
      </c>
      <c r="I17" s="6">
        <v>2</v>
      </c>
      <c r="M17" s="6">
        <v>0</v>
      </c>
      <c r="O17" s="65">
        <f>résultats!M16</f>
        <v>0</v>
      </c>
      <c r="P17" s="7" t="s">
        <v>7</v>
      </c>
      <c r="Q17" s="65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1</v>
      </c>
      <c r="H18" s="7" t="s">
        <v>7</v>
      </c>
      <c r="I18" s="6">
        <v>1</v>
      </c>
      <c r="M18" s="6">
        <v>0</v>
      </c>
      <c r="O18" s="65">
        <f>résultats!M17</f>
        <v>2</v>
      </c>
      <c r="P18" s="7" t="s">
        <v>7</v>
      </c>
      <c r="Q18" s="65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1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 t="s">
        <v>7</v>
      </c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2</v>
      </c>
      <c r="M22" s="6">
        <v>0</v>
      </c>
      <c r="O22" s="6">
        <f>résultats!M21</f>
        <v>4</v>
      </c>
      <c r="P22" s="7" t="s">
        <v>7</v>
      </c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3</v>
      </c>
      <c r="H23" s="7" t="s">
        <v>7</v>
      </c>
      <c r="I23" s="6">
        <v>0</v>
      </c>
      <c r="M23" s="6">
        <v>1</v>
      </c>
      <c r="O23" s="6">
        <f>résultats!M22</f>
        <v>2</v>
      </c>
      <c r="P23" s="7" t="s">
        <v>7</v>
      </c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1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 t="s">
        <v>7</v>
      </c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14</v>
      </c>
      <c r="G25" s="6">
        <v>2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 t="s">
        <v>7</v>
      </c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1</v>
      </c>
      <c r="H26" s="7" t="s">
        <v>7</v>
      </c>
      <c r="I26" s="6">
        <v>3</v>
      </c>
      <c r="M26" s="6">
        <v>0</v>
      </c>
      <c r="O26" s="6">
        <f>résultats!M25</f>
        <v>2</v>
      </c>
      <c r="P26" s="7" t="s">
        <v>7</v>
      </c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 t="s">
        <v>7</v>
      </c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1</v>
      </c>
      <c r="H28" s="7" t="s">
        <v>7</v>
      </c>
      <c r="I28" s="6">
        <v>0</v>
      </c>
      <c r="M28" s="6">
        <v>3</v>
      </c>
      <c r="O28" s="6">
        <f>résultats!M27</f>
        <v>1</v>
      </c>
      <c r="P28" s="7" t="s">
        <v>7</v>
      </c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1</v>
      </c>
      <c r="H29" s="7" t="s">
        <v>7</v>
      </c>
      <c r="I29" s="6">
        <v>1</v>
      </c>
      <c r="M29" s="6">
        <v>3</v>
      </c>
      <c r="O29" s="6">
        <f>résultats!M28</f>
        <v>1</v>
      </c>
      <c r="P29" s="7" t="s">
        <v>7</v>
      </c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0</v>
      </c>
      <c r="H30" s="7" t="s">
        <v>7</v>
      </c>
      <c r="I30" s="6">
        <v>2</v>
      </c>
      <c r="M30" s="6">
        <v>1</v>
      </c>
      <c r="O30" s="6">
        <f>résultats!M29</f>
        <v>1</v>
      </c>
      <c r="P30" s="7" t="s">
        <v>7</v>
      </c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1</v>
      </c>
      <c r="M31" s="6">
        <v>1</v>
      </c>
      <c r="O31" s="6">
        <f>résultats!M30</f>
        <v>0</v>
      </c>
      <c r="P31" s="7" t="s">
        <v>7</v>
      </c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3</v>
      </c>
      <c r="H32" s="7" t="s">
        <v>7</v>
      </c>
      <c r="I32" s="6">
        <v>1</v>
      </c>
      <c r="M32" s="6">
        <v>0</v>
      </c>
      <c r="O32" s="6">
        <f>résultats!M31</f>
        <v>1</v>
      </c>
      <c r="P32" s="7" t="s">
        <v>7</v>
      </c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3</v>
      </c>
      <c r="H33" s="7" t="s">
        <v>7</v>
      </c>
      <c r="I33" s="6">
        <v>0</v>
      </c>
      <c r="M33" s="6">
        <v>1</v>
      </c>
      <c r="O33" s="6">
        <f>résultats!M32</f>
        <v>3</v>
      </c>
      <c r="P33" s="7" t="s">
        <v>7</v>
      </c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1</v>
      </c>
      <c r="H34" s="7" t="s">
        <v>7</v>
      </c>
      <c r="I34" s="6">
        <v>1</v>
      </c>
      <c r="M34" s="6">
        <v>0</v>
      </c>
      <c r="O34" s="6">
        <f>résultats!M33</f>
        <v>7</v>
      </c>
      <c r="P34" s="7" t="s">
        <v>7</v>
      </c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 t="s">
        <v>7</v>
      </c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4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 t="s">
        <v>7</v>
      </c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2</v>
      </c>
      <c r="H37" s="7" t="s">
        <v>7</v>
      </c>
      <c r="I37" s="12">
        <v>1</v>
      </c>
      <c r="M37" s="12">
        <v>0</v>
      </c>
      <c r="O37" s="12">
        <f>résultats!M36</f>
        <v>0</v>
      </c>
      <c r="P37" s="7" t="s">
        <v>7</v>
      </c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1</v>
      </c>
      <c r="H38" s="7" t="s">
        <v>7</v>
      </c>
      <c r="I38" s="6">
        <v>1</v>
      </c>
      <c r="M38" s="6">
        <v>0</v>
      </c>
      <c r="O38" s="6">
        <f>résultats!M37</f>
        <v>1</v>
      </c>
      <c r="P38" s="7" t="s">
        <v>7</v>
      </c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2</v>
      </c>
      <c r="H39" s="7" t="s">
        <v>7</v>
      </c>
      <c r="I39" s="6">
        <v>0</v>
      </c>
      <c r="M39" s="6">
        <v>0</v>
      </c>
      <c r="O39" s="6">
        <f>résultats!M38</f>
        <v>2</v>
      </c>
      <c r="P39" s="7" t="s">
        <v>7</v>
      </c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2</v>
      </c>
      <c r="H40" s="7" t="s">
        <v>7</v>
      </c>
      <c r="I40" s="6">
        <v>2</v>
      </c>
      <c r="M40" s="6">
        <v>0</v>
      </c>
      <c r="O40" s="6">
        <f>résultats!M39</f>
        <v>0</v>
      </c>
      <c r="P40" s="7" t="s">
        <v>7</v>
      </c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4</v>
      </c>
      <c r="H41" s="7" t="s">
        <v>7</v>
      </c>
      <c r="I41" s="6">
        <v>1</v>
      </c>
      <c r="M41" s="6">
        <v>1</v>
      </c>
      <c r="O41" s="6">
        <f>résultats!M40</f>
        <v>1</v>
      </c>
      <c r="P41" s="7" t="s">
        <v>7</v>
      </c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2</v>
      </c>
      <c r="H42" s="7" t="s">
        <v>7</v>
      </c>
      <c r="I42" s="6">
        <v>2</v>
      </c>
      <c r="M42" s="6">
        <v>0</v>
      </c>
      <c r="O42" s="6">
        <f>résultats!M41</f>
        <v>0</v>
      </c>
      <c r="P42" s="7" t="s">
        <v>7</v>
      </c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 t="s">
        <v>7</v>
      </c>
      <c r="I43" s="6">
        <v>3</v>
      </c>
      <c r="M43" s="6">
        <v>1</v>
      </c>
      <c r="O43" s="6">
        <f>résultats!M42</f>
        <v>0</v>
      </c>
      <c r="P43" s="7" t="s">
        <v>7</v>
      </c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1</v>
      </c>
      <c r="H44" s="7" t="s">
        <v>7</v>
      </c>
      <c r="I44" s="6">
        <v>0</v>
      </c>
      <c r="M44" s="6">
        <v>1</v>
      </c>
      <c r="O44" s="6">
        <f>résultats!M43</f>
        <v>2</v>
      </c>
      <c r="P44" s="7" t="s">
        <v>7</v>
      </c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 t="s">
        <v>7</v>
      </c>
      <c r="I45" s="6">
        <v>2</v>
      </c>
      <c r="M45" s="6">
        <v>0</v>
      </c>
      <c r="O45" s="6">
        <f>résultats!M44</f>
        <v>3</v>
      </c>
      <c r="P45" s="7" t="s">
        <v>7</v>
      </c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2</v>
      </c>
      <c r="H46" s="7" t="s">
        <v>7</v>
      </c>
      <c r="I46" s="6">
        <v>1</v>
      </c>
      <c r="M46" s="6">
        <v>0</v>
      </c>
      <c r="O46" s="6">
        <f>résultats!M45</f>
        <v>0</v>
      </c>
      <c r="P46" s="7" t="s">
        <v>7</v>
      </c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 t="s">
        <v>7</v>
      </c>
      <c r="I47" s="6">
        <v>4</v>
      </c>
      <c r="M47" s="6">
        <v>1</v>
      </c>
      <c r="O47" s="6">
        <f>résultats!M46</f>
        <v>1</v>
      </c>
      <c r="P47" s="7" t="s">
        <v>7</v>
      </c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3</v>
      </c>
      <c r="H48" s="7" t="s">
        <v>7</v>
      </c>
      <c r="I48" s="6">
        <v>1</v>
      </c>
      <c r="M48" s="6">
        <v>0</v>
      </c>
      <c r="O48" s="6">
        <f>résultats!M47</f>
        <v>1</v>
      </c>
      <c r="P48" s="7" t="s">
        <v>7</v>
      </c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 t="s">
        <v>7</v>
      </c>
      <c r="I49" s="6">
        <v>2</v>
      </c>
      <c r="M49" s="6">
        <v>0</v>
      </c>
      <c r="O49" s="6">
        <f>résultats!M48</f>
        <v>0</v>
      </c>
      <c r="P49" s="7" t="s">
        <v>7</v>
      </c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1</v>
      </c>
      <c r="H50" s="7" t="s">
        <v>7</v>
      </c>
      <c r="I50" s="6">
        <v>0</v>
      </c>
      <c r="M50" s="6">
        <v>0</v>
      </c>
      <c r="O50" s="6">
        <f>résultats!M49</f>
        <v>0</v>
      </c>
      <c r="P50" s="7" t="s">
        <v>7</v>
      </c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2</v>
      </c>
      <c r="H51" s="7" t="s">
        <v>7</v>
      </c>
      <c r="I51" s="13">
        <v>1</v>
      </c>
      <c r="M51" s="13">
        <v>0</v>
      </c>
      <c r="O51" s="13">
        <f>résultats!M50</f>
        <v>1</v>
      </c>
      <c r="P51" s="7" t="s">
        <v>7</v>
      </c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1</v>
      </c>
      <c r="H52" s="7" t="s">
        <v>7</v>
      </c>
      <c r="I52" s="6">
        <v>0</v>
      </c>
      <c r="M52" s="6">
        <v>0</v>
      </c>
      <c r="O52" s="6">
        <f>résultats!M51</f>
        <v>0</v>
      </c>
      <c r="P52" s="7" t="s">
        <v>7</v>
      </c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6">
        <v>1</v>
      </c>
      <c r="H56" s="7" t="s">
        <v>7</v>
      </c>
      <c r="I56" s="6">
        <v>1</v>
      </c>
      <c r="J56" s="90"/>
      <c r="K56" s="95" t="s">
        <v>181</v>
      </c>
      <c r="L56" s="90"/>
      <c r="M56" s="110">
        <v>4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6">
        <v>2</v>
      </c>
      <c r="H57" s="7" t="s">
        <v>7</v>
      </c>
      <c r="I57" s="6">
        <v>1</v>
      </c>
      <c r="J57" s="90"/>
      <c r="K57" s="95"/>
      <c r="L57" s="90"/>
      <c r="M57" s="110">
        <v>1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6">
        <v>1</v>
      </c>
      <c r="H58" s="7" t="s">
        <v>7</v>
      </c>
      <c r="I58" s="6">
        <v>1</v>
      </c>
      <c r="J58" s="90"/>
      <c r="K58" s="102" t="s">
        <v>8</v>
      </c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6">
        <v>2</v>
      </c>
      <c r="H60" s="7" t="s">
        <v>7</v>
      </c>
      <c r="I60" s="6">
        <v>0</v>
      </c>
      <c r="K60" s="89"/>
      <c r="M60" s="6">
        <v>1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6">
        <v>2</v>
      </c>
      <c r="H61" s="7" t="s">
        <v>7</v>
      </c>
      <c r="I61" s="6">
        <v>0</v>
      </c>
      <c r="K61" s="89"/>
      <c r="M61" s="6">
        <v>1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6">
        <v>1</v>
      </c>
      <c r="H62" s="7" t="s">
        <v>7</v>
      </c>
      <c r="I62" s="6">
        <v>0</v>
      </c>
      <c r="K62" s="89"/>
      <c r="M62" s="6">
        <v>0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6">
        <v>0</v>
      </c>
      <c r="H63" s="7" t="s">
        <v>7</v>
      </c>
      <c r="I63" s="6">
        <v>1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 t="s">
        <v>7</v>
      </c>
      <c r="I66" s="6">
        <v>0</v>
      </c>
      <c r="K66" s="89"/>
      <c r="L66" s="92"/>
      <c r="M66" s="6">
        <v>1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0</v>
      </c>
      <c r="H67" s="7" t="s">
        <v>7</v>
      </c>
      <c r="I67" s="6">
        <v>2</v>
      </c>
      <c r="K67" s="89"/>
      <c r="L67" s="92"/>
      <c r="M67" s="6">
        <v>0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0</v>
      </c>
      <c r="H69" s="7" t="s">
        <v>7</v>
      </c>
      <c r="I69" s="6">
        <v>2</v>
      </c>
      <c r="K69" s="89"/>
      <c r="L69" s="92"/>
      <c r="M69" s="6">
        <v>1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1</v>
      </c>
      <c r="H70" s="7" t="s">
        <v>7</v>
      </c>
      <c r="I70" s="6">
        <v>2</v>
      </c>
      <c r="K70" s="89"/>
      <c r="L70" s="92"/>
      <c r="M70" s="6">
        <v>1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2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3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6">
        <v>1</v>
      </c>
      <c r="H78" s="7" t="s">
        <v>7</v>
      </c>
      <c r="I78" s="6">
        <v>2</v>
      </c>
      <c r="K78" s="89"/>
      <c r="L78" s="92"/>
      <c r="M78" s="6">
        <v>1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3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6">
        <v>1</v>
      </c>
      <c r="H80" s="7" t="s">
        <v>7</v>
      </c>
      <c r="I80" s="6">
        <v>0</v>
      </c>
      <c r="K80" s="89"/>
      <c r="L80" s="92"/>
      <c r="M80" s="6">
        <v>0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52">
      <selection activeCell="M81" sqref="M81"/>
    </sheetView>
  </sheetViews>
  <sheetFormatPr defaultColWidth="11.421875" defaultRowHeight="12.75"/>
  <cols>
    <col min="1" max="1" width="3.28125" style="1" customWidth="1"/>
    <col min="2" max="2" width="3.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2.421875" style="1" customWidth="1"/>
    <col min="7" max="7" width="3.421875" style="3" customWidth="1"/>
    <col min="8" max="8" width="1.7109375" style="3" customWidth="1"/>
    <col min="9" max="9" width="3.421875" style="3" customWidth="1"/>
    <col min="10" max="10" width="0.9921875" style="1" customWidth="1"/>
    <col min="11" max="11" width="9.140625" style="1" customWidth="1"/>
    <col min="12" max="12" width="2.00390625" style="1" customWidth="1"/>
    <col min="13" max="13" width="4.57421875" style="3" customWidth="1"/>
    <col min="14" max="14" width="2.421875" style="1" customWidth="1"/>
    <col min="15" max="15" width="3.421875" style="1" customWidth="1"/>
    <col min="16" max="16" width="1.7109375" style="1" customWidth="1"/>
    <col min="17" max="17" width="3.421875" style="1" customWidth="1"/>
    <col min="18" max="18" width="8.8515625" style="45" customWidth="1"/>
    <col min="19" max="19" width="8.8515625" style="1" customWidth="1"/>
    <col min="20" max="16384" width="9.140625" style="1" customWidth="1"/>
  </cols>
  <sheetData>
    <row r="2" spans="3:17" ht="11.25">
      <c r="C2" s="2" t="s">
        <v>0</v>
      </c>
      <c r="E2" s="4" t="s">
        <v>1</v>
      </c>
      <c r="M2" s="52">
        <f>SUM(M5:M52)</f>
        <v>27</v>
      </c>
      <c r="N2" s="2" t="s">
        <v>192</v>
      </c>
      <c r="Q2" s="45" t="s">
        <v>195</v>
      </c>
    </row>
    <row r="3" spans="3:17" ht="11.25">
      <c r="C3" s="2" t="s">
        <v>196</v>
      </c>
      <c r="E3" s="4"/>
      <c r="M3" s="52">
        <f>SUM(M55:M75)</f>
        <v>12</v>
      </c>
      <c r="N3" s="2" t="s">
        <v>193</v>
      </c>
      <c r="Q3" s="45" t="s">
        <v>194</v>
      </c>
    </row>
    <row r="4" spans="2:13" ht="17.25" customHeight="1">
      <c r="B4" s="3" t="s">
        <v>2</v>
      </c>
      <c r="G4" s="161" t="s">
        <v>3</v>
      </c>
      <c r="H4" s="161"/>
      <c r="I4" s="161"/>
      <c r="M4" s="5" t="s">
        <v>4</v>
      </c>
    </row>
    <row r="5" spans="1:18" ht="11.25">
      <c r="A5" s="1">
        <v>1</v>
      </c>
      <c r="B5" s="146" t="s">
        <v>5</v>
      </c>
      <c r="C5" s="1" t="s">
        <v>6</v>
      </c>
      <c r="D5" s="3" t="s">
        <v>7</v>
      </c>
      <c r="E5" s="1" t="s">
        <v>8</v>
      </c>
      <c r="G5" s="6">
        <v>0</v>
      </c>
      <c r="H5" s="7"/>
      <c r="I5" s="6">
        <v>2</v>
      </c>
      <c r="M5" s="6">
        <v>0</v>
      </c>
      <c r="O5" s="65">
        <v>1</v>
      </c>
      <c r="P5" s="7"/>
      <c r="Q5" s="65">
        <v>1</v>
      </c>
      <c r="R5" s="45" t="str">
        <f>résultats!P4</f>
        <v>Tshabalala, Marquez</v>
      </c>
    </row>
    <row r="6" spans="1:18" ht="11.25">
      <c r="A6" s="1">
        <v>2</v>
      </c>
      <c r="B6" s="147"/>
      <c r="C6" s="1" t="s">
        <v>9</v>
      </c>
      <c r="D6" s="3" t="s">
        <v>7</v>
      </c>
      <c r="E6" s="1" t="s">
        <v>10</v>
      </c>
      <c r="G6" s="6">
        <v>1</v>
      </c>
      <c r="H6" s="7" t="s">
        <v>7</v>
      </c>
      <c r="I6" s="6">
        <v>2</v>
      </c>
      <c r="M6" s="6">
        <v>0</v>
      </c>
      <c r="O6" s="65">
        <v>0</v>
      </c>
      <c r="P6" s="7" t="s">
        <v>7</v>
      </c>
      <c r="Q6" s="65">
        <v>0</v>
      </c>
      <c r="R6" s="45" t="str">
        <f>résultats!P5</f>
        <v>-</v>
      </c>
    </row>
    <row r="7" spans="1:18" ht="11.25">
      <c r="A7" s="1">
        <v>3</v>
      </c>
      <c r="B7" s="147"/>
      <c r="C7" s="1" t="s">
        <v>11</v>
      </c>
      <c r="D7" s="3" t="s">
        <v>7</v>
      </c>
      <c r="E7" s="1" t="s">
        <v>12</v>
      </c>
      <c r="G7" s="6">
        <v>0</v>
      </c>
      <c r="H7" s="7" t="s">
        <v>7</v>
      </c>
      <c r="I7" s="6">
        <v>0</v>
      </c>
      <c r="M7" s="6">
        <v>0</v>
      </c>
      <c r="O7" s="65">
        <v>2</v>
      </c>
      <c r="P7" s="7" t="s">
        <v>7</v>
      </c>
      <c r="Q7" s="65">
        <v>0</v>
      </c>
      <c r="R7" s="45" t="str">
        <f>résultats!P6</f>
        <v>Lee, Park</v>
      </c>
    </row>
    <row r="8" spans="1:18" ht="11.25">
      <c r="A8" s="1">
        <v>4</v>
      </c>
      <c r="B8" s="147"/>
      <c r="C8" s="1" t="s">
        <v>13</v>
      </c>
      <c r="D8" s="3" t="s">
        <v>7</v>
      </c>
      <c r="E8" s="1" t="s">
        <v>14</v>
      </c>
      <c r="G8" s="6">
        <v>3</v>
      </c>
      <c r="H8" s="7" t="s">
        <v>7</v>
      </c>
      <c r="I8" s="6">
        <v>1</v>
      </c>
      <c r="M8" s="6">
        <v>1</v>
      </c>
      <c r="O8" s="65">
        <v>1</v>
      </c>
      <c r="P8" s="7" t="s">
        <v>7</v>
      </c>
      <c r="Q8" s="65">
        <v>0</v>
      </c>
      <c r="R8" s="45" t="str">
        <f>résultats!P7</f>
        <v>Heinze</v>
      </c>
    </row>
    <row r="9" spans="1:18" ht="11.25">
      <c r="A9" s="1">
        <v>5</v>
      </c>
      <c r="B9" s="147"/>
      <c r="C9" s="1" t="s">
        <v>15</v>
      </c>
      <c r="D9" s="3" t="s">
        <v>7</v>
      </c>
      <c r="E9" s="1" t="s">
        <v>16</v>
      </c>
      <c r="G9" s="6">
        <v>2</v>
      </c>
      <c r="H9" s="7" t="s">
        <v>7</v>
      </c>
      <c r="I9" s="6">
        <v>0</v>
      </c>
      <c r="M9" s="6">
        <v>0</v>
      </c>
      <c r="O9" s="65">
        <v>1</v>
      </c>
      <c r="P9" s="7" t="s">
        <v>7</v>
      </c>
      <c r="Q9" s="65">
        <v>1</v>
      </c>
      <c r="R9" s="45" t="str">
        <f>résultats!P8</f>
        <v>Gerrard, Dempsey</v>
      </c>
    </row>
    <row r="10" spans="1:18" ht="11.25">
      <c r="A10" s="1">
        <v>6</v>
      </c>
      <c r="B10" s="147"/>
      <c r="C10" s="1" t="s">
        <v>17</v>
      </c>
      <c r="D10" s="3" t="s">
        <v>7</v>
      </c>
      <c r="E10" s="1" t="s">
        <v>18</v>
      </c>
      <c r="G10" s="6">
        <v>0</v>
      </c>
      <c r="H10" s="7" t="s">
        <v>7</v>
      </c>
      <c r="I10" s="6">
        <v>1</v>
      </c>
      <c r="M10" s="6">
        <v>3</v>
      </c>
      <c r="O10" s="65">
        <v>0</v>
      </c>
      <c r="P10" s="7" t="s">
        <v>7</v>
      </c>
      <c r="Q10" s="65">
        <v>1</v>
      </c>
      <c r="R10" s="45" t="str">
        <f>résultats!P9</f>
        <v>Koren</v>
      </c>
    </row>
    <row r="11" spans="1:18" ht="11.25">
      <c r="A11" s="1">
        <v>7</v>
      </c>
      <c r="B11" s="147"/>
      <c r="C11" s="1" t="s">
        <v>19</v>
      </c>
      <c r="D11" s="3" t="s">
        <v>7</v>
      </c>
      <c r="E11" s="1" t="s">
        <v>20</v>
      </c>
      <c r="G11" s="6">
        <v>2</v>
      </c>
      <c r="H11" s="7" t="s">
        <v>7</v>
      </c>
      <c r="I11" s="6">
        <v>1</v>
      </c>
      <c r="M11" s="6">
        <v>0</v>
      </c>
      <c r="O11" s="65">
        <v>0</v>
      </c>
      <c r="P11" s="7" t="s">
        <v>7</v>
      </c>
      <c r="Q11" s="65">
        <v>1</v>
      </c>
      <c r="R11" s="45" t="str">
        <f>résultats!P10</f>
        <v>Gyan Asamoah</v>
      </c>
    </row>
    <row r="12" spans="1:18" ht="11.25">
      <c r="A12" s="1">
        <v>8</v>
      </c>
      <c r="B12" s="147"/>
      <c r="C12" s="1" t="s">
        <v>21</v>
      </c>
      <c r="D12" s="3" t="s">
        <v>7</v>
      </c>
      <c r="E12" s="1" t="s">
        <v>22</v>
      </c>
      <c r="G12" s="6">
        <v>3</v>
      </c>
      <c r="H12" s="7" t="s">
        <v>7</v>
      </c>
      <c r="I12" s="6">
        <v>0</v>
      </c>
      <c r="M12" s="6">
        <v>1</v>
      </c>
      <c r="O12" s="65">
        <v>4</v>
      </c>
      <c r="P12" s="7" t="s">
        <v>7</v>
      </c>
      <c r="Q12" s="65">
        <v>0</v>
      </c>
      <c r="R12" s="45" t="str">
        <f>résultats!P11</f>
        <v>Podolski, Klose, Muller, Cacau</v>
      </c>
    </row>
    <row r="13" spans="1:18" ht="11.25">
      <c r="A13" s="1">
        <v>9</v>
      </c>
      <c r="B13" s="147"/>
      <c r="C13" s="1" t="s">
        <v>23</v>
      </c>
      <c r="D13" s="3" t="s">
        <v>7</v>
      </c>
      <c r="E13" s="1" t="s">
        <v>24</v>
      </c>
      <c r="G13" s="6">
        <v>3</v>
      </c>
      <c r="H13" s="7" t="s">
        <v>7</v>
      </c>
      <c r="I13" s="6">
        <v>1</v>
      </c>
      <c r="M13" s="6">
        <v>1</v>
      </c>
      <c r="O13" s="65">
        <v>2</v>
      </c>
      <c r="P13" s="7" t="s">
        <v>7</v>
      </c>
      <c r="Q13" s="65">
        <v>0</v>
      </c>
      <c r="R13" s="45" t="str">
        <f>résultats!P12</f>
        <v>AG Poulsen, Kuyt</v>
      </c>
    </row>
    <row r="14" spans="1:18" ht="11.25">
      <c r="A14" s="1">
        <v>10</v>
      </c>
      <c r="B14" s="147"/>
      <c r="C14" s="1" t="s">
        <v>25</v>
      </c>
      <c r="D14" s="3" t="s">
        <v>7</v>
      </c>
      <c r="E14" s="1" t="s">
        <v>26</v>
      </c>
      <c r="G14" s="6">
        <v>0</v>
      </c>
      <c r="H14" s="7" t="s">
        <v>7</v>
      </c>
      <c r="I14" s="6">
        <v>2</v>
      </c>
      <c r="M14" s="6">
        <v>0</v>
      </c>
      <c r="O14" s="65">
        <v>1</v>
      </c>
      <c r="P14" s="7" t="s">
        <v>7</v>
      </c>
      <c r="Q14" s="65">
        <v>0</v>
      </c>
      <c r="R14" s="45" t="str">
        <f>résultats!P13</f>
        <v>Honda</v>
      </c>
    </row>
    <row r="15" spans="1:18" ht="11.25">
      <c r="A15" s="1">
        <v>11</v>
      </c>
      <c r="B15" s="147"/>
      <c r="C15" s="1" t="s">
        <v>27</v>
      </c>
      <c r="D15" s="3" t="s">
        <v>7</v>
      </c>
      <c r="E15" s="1" t="s">
        <v>28</v>
      </c>
      <c r="G15" s="6">
        <v>1</v>
      </c>
      <c r="H15" s="7" t="s">
        <v>7</v>
      </c>
      <c r="I15" s="6">
        <v>1</v>
      </c>
      <c r="M15" s="6">
        <v>3</v>
      </c>
      <c r="O15" s="65">
        <v>1</v>
      </c>
      <c r="P15" s="7" t="s">
        <v>7</v>
      </c>
      <c r="Q15" s="65">
        <v>1</v>
      </c>
      <c r="R15" s="45" t="str">
        <f>résultats!P14</f>
        <v>Alcaraz, De Rossi</v>
      </c>
    </row>
    <row r="16" spans="1:18" ht="11.25">
      <c r="A16" s="1">
        <v>12</v>
      </c>
      <c r="B16" s="147"/>
      <c r="C16" s="1" t="s">
        <v>29</v>
      </c>
      <c r="D16" s="3" t="s">
        <v>7</v>
      </c>
      <c r="E16" s="1" t="s">
        <v>30</v>
      </c>
      <c r="G16" s="6">
        <v>0</v>
      </c>
      <c r="H16" s="7" t="s">
        <v>7</v>
      </c>
      <c r="I16" s="6">
        <v>3</v>
      </c>
      <c r="M16" s="6">
        <v>0</v>
      </c>
      <c r="O16" s="6">
        <f>résultats!M15</f>
        <v>1</v>
      </c>
      <c r="P16" s="7" t="s">
        <v>7</v>
      </c>
      <c r="Q16" s="6">
        <f>résultats!O15</f>
        <v>1</v>
      </c>
      <c r="R16" s="45" t="str">
        <f>résultats!P15</f>
        <v>Vittek, Reid</v>
      </c>
    </row>
    <row r="17" spans="1:18" ht="11.25">
      <c r="A17" s="1">
        <v>13</v>
      </c>
      <c r="B17" s="147"/>
      <c r="C17" s="1" t="s">
        <v>31</v>
      </c>
      <c r="D17" s="3" t="s">
        <v>7</v>
      </c>
      <c r="E17" s="1" t="s">
        <v>32</v>
      </c>
      <c r="G17" s="6">
        <v>1</v>
      </c>
      <c r="H17" s="7" t="s">
        <v>7</v>
      </c>
      <c r="I17" s="6">
        <v>2</v>
      </c>
      <c r="M17" s="6">
        <v>0</v>
      </c>
      <c r="O17" s="6">
        <f>résultats!M16</f>
        <v>0</v>
      </c>
      <c r="P17" s="7" t="s">
        <v>7</v>
      </c>
      <c r="Q17" s="6">
        <f>résultats!O16</f>
        <v>0</v>
      </c>
      <c r="R17" s="45" t="str">
        <f>résultats!P16</f>
        <v>-</v>
      </c>
    </row>
    <row r="18" spans="1:18" ht="11.25">
      <c r="A18" s="1">
        <v>14</v>
      </c>
      <c r="B18" s="147"/>
      <c r="C18" s="1" t="s">
        <v>33</v>
      </c>
      <c r="D18" s="3" t="s">
        <v>7</v>
      </c>
      <c r="E18" s="1" t="s">
        <v>34</v>
      </c>
      <c r="G18" s="6">
        <v>4</v>
      </c>
      <c r="H18" s="7" t="s">
        <v>7</v>
      </c>
      <c r="I18" s="6">
        <v>0</v>
      </c>
      <c r="M18" s="6">
        <v>1</v>
      </c>
      <c r="O18" s="6">
        <f>résultats!M17</f>
        <v>2</v>
      </c>
      <c r="P18" s="7" t="s">
        <v>7</v>
      </c>
      <c r="Q18" s="6">
        <f>résultats!O17</f>
        <v>1</v>
      </c>
      <c r="R18" s="45" t="str">
        <f>résultats!P17</f>
        <v>Maicon, Elano, Y.Ji</v>
      </c>
    </row>
    <row r="19" spans="1:18" ht="11.25">
      <c r="A19" s="1">
        <v>15</v>
      </c>
      <c r="B19" s="147"/>
      <c r="C19" s="1" t="s">
        <v>35</v>
      </c>
      <c r="D19" s="3" t="s">
        <v>7</v>
      </c>
      <c r="E19" s="1" t="s">
        <v>36</v>
      </c>
      <c r="G19" s="6">
        <v>0</v>
      </c>
      <c r="H19" s="7" t="s">
        <v>7</v>
      </c>
      <c r="I19" s="6">
        <v>2</v>
      </c>
      <c r="M19" s="6">
        <v>1</v>
      </c>
      <c r="O19" s="6">
        <f>résultats!M18</f>
        <v>0</v>
      </c>
      <c r="P19" s="7" t="s">
        <v>7</v>
      </c>
      <c r="Q19" s="6">
        <f>résultats!O18</f>
        <v>1</v>
      </c>
      <c r="R19" s="45" t="str">
        <f>résultats!P18</f>
        <v>Beausejour</v>
      </c>
    </row>
    <row r="20" spans="1:18" ht="12" thickBot="1">
      <c r="A20" s="8">
        <v>16</v>
      </c>
      <c r="B20" s="148"/>
      <c r="C20" s="8" t="s">
        <v>37</v>
      </c>
      <c r="D20" s="9" t="s">
        <v>7</v>
      </c>
      <c r="E20" s="8" t="s">
        <v>38</v>
      </c>
      <c r="F20" s="8"/>
      <c r="G20" s="10">
        <v>4</v>
      </c>
      <c r="H20" s="11" t="s">
        <v>7</v>
      </c>
      <c r="I20" s="10">
        <v>0</v>
      </c>
      <c r="J20" s="8"/>
      <c r="K20" s="8"/>
      <c r="L20" s="8"/>
      <c r="M20" s="10">
        <v>0</v>
      </c>
      <c r="N20" s="8"/>
      <c r="O20" s="10">
        <f>résultats!M19</f>
        <v>0</v>
      </c>
      <c r="P20" s="11" t="s">
        <v>7</v>
      </c>
      <c r="Q20" s="10">
        <f>résultats!O19</f>
        <v>1</v>
      </c>
      <c r="R20" s="46" t="str">
        <f>résultats!P19</f>
        <v>Fernandes</v>
      </c>
    </row>
    <row r="21" spans="1:18" ht="11.25">
      <c r="A21" s="1">
        <v>17</v>
      </c>
      <c r="B21" s="149" t="s">
        <v>39</v>
      </c>
      <c r="C21" s="1" t="s">
        <v>6</v>
      </c>
      <c r="D21" s="3" t="s">
        <v>7</v>
      </c>
      <c r="E21" s="1" t="s">
        <v>9</v>
      </c>
      <c r="G21" s="12">
        <v>1</v>
      </c>
      <c r="H21" s="7" t="s">
        <v>7</v>
      </c>
      <c r="I21" s="12">
        <v>1</v>
      </c>
      <c r="M21" s="12">
        <v>0</v>
      </c>
      <c r="O21" s="12">
        <f>résultats!M20</f>
        <v>0</v>
      </c>
      <c r="P21" s="7"/>
      <c r="Q21" s="12">
        <f>résultats!O20</f>
        <v>3</v>
      </c>
      <c r="R21" s="45" t="str">
        <f>résultats!P20</f>
        <v>Forlan, Forlan, Pereira</v>
      </c>
    </row>
    <row r="22" spans="1:18" ht="11.25">
      <c r="A22" s="1">
        <v>18</v>
      </c>
      <c r="B22" s="150"/>
      <c r="C22" s="1" t="s">
        <v>13</v>
      </c>
      <c r="D22" s="3" t="s">
        <v>7</v>
      </c>
      <c r="E22" s="1" t="s">
        <v>11</v>
      </c>
      <c r="G22" s="6">
        <v>2</v>
      </c>
      <c r="H22" s="7" t="s">
        <v>7</v>
      </c>
      <c r="I22" s="6">
        <v>0</v>
      </c>
      <c r="M22" s="6">
        <v>1</v>
      </c>
      <c r="O22" s="6">
        <f>résultats!M21</f>
        <v>4</v>
      </c>
      <c r="P22" s="7"/>
      <c r="Q22" s="6">
        <f>résultats!O21</f>
        <v>1</v>
      </c>
      <c r="R22" s="45" t="str">
        <f>résultats!P21</f>
        <v>Higuain, Higuain, Higuain, AG Park, Chung Yong</v>
      </c>
    </row>
    <row r="23" spans="1:18" ht="11.25">
      <c r="A23" s="1">
        <v>19</v>
      </c>
      <c r="B23" s="150"/>
      <c r="C23" s="1" t="s">
        <v>12</v>
      </c>
      <c r="D23" s="3" t="s">
        <v>7</v>
      </c>
      <c r="E23" s="1" t="s">
        <v>14</v>
      </c>
      <c r="G23" s="6">
        <v>0</v>
      </c>
      <c r="H23" s="7" t="s">
        <v>7</v>
      </c>
      <c r="I23" s="6">
        <v>1</v>
      </c>
      <c r="M23" s="6">
        <v>0</v>
      </c>
      <c r="O23" s="6">
        <f>résultats!M22</f>
        <v>2</v>
      </c>
      <c r="P23" s="7"/>
      <c r="Q23" s="6">
        <f>résultats!O22</f>
        <v>1</v>
      </c>
      <c r="R23" s="45" t="str">
        <f>résultats!P22</f>
        <v>Salpingidis, Torosidis, Uche</v>
      </c>
    </row>
    <row r="24" spans="1:18" ht="11.25">
      <c r="A24" s="1">
        <v>20</v>
      </c>
      <c r="B24" s="150"/>
      <c r="C24" s="1" t="s">
        <v>10</v>
      </c>
      <c r="D24" s="3" t="s">
        <v>7</v>
      </c>
      <c r="E24" s="1" t="s">
        <v>8</v>
      </c>
      <c r="G24" s="6">
        <v>0</v>
      </c>
      <c r="H24" s="7" t="s">
        <v>7</v>
      </c>
      <c r="I24" s="6">
        <v>0</v>
      </c>
      <c r="M24" s="6">
        <v>0</v>
      </c>
      <c r="O24" s="6">
        <f>résultats!M23</f>
        <v>0</v>
      </c>
      <c r="P24" s="7"/>
      <c r="Q24" s="6">
        <f>résultats!O23</f>
        <v>2</v>
      </c>
      <c r="R24" s="45" t="str">
        <f>résultats!P23</f>
        <v>Hernandez, Blanco</v>
      </c>
    </row>
    <row r="25" spans="1:18" ht="11.25">
      <c r="A25" s="1">
        <v>21</v>
      </c>
      <c r="B25" s="150"/>
      <c r="C25" s="1" t="s">
        <v>21</v>
      </c>
      <c r="D25" s="3" t="s">
        <v>7</v>
      </c>
      <c r="E25" s="1" t="s">
        <v>19</v>
      </c>
      <c r="G25" s="6">
        <v>3</v>
      </c>
      <c r="H25" s="7" t="s">
        <v>7</v>
      </c>
      <c r="I25" s="6">
        <v>0</v>
      </c>
      <c r="M25" s="6">
        <v>0</v>
      </c>
      <c r="O25" s="6">
        <f>résultats!M24</f>
        <v>0</v>
      </c>
      <c r="P25" s="7"/>
      <c r="Q25" s="6">
        <f>résultats!O24</f>
        <v>1</v>
      </c>
      <c r="R25" s="45" t="str">
        <f>résultats!P24</f>
        <v>Jovanovic</v>
      </c>
    </row>
    <row r="26" spans="1:18" ht="11.25">
      <c r="A26" s="1">
        <v>22</v>
      </c>
      <c r="B26" s="150"/>
      <c r="C26" s="1" t="s">
        <v>18</v>
      </c>
      <c r="D26" s="3" t="s">
        <v>7</v>
      </c>
      <c r="E26" s="1" t="s">
        <v>16</v>
      </c>
      <c r="G26" s="6">
        <v>0</v>
      </c>
      <c r="H26" s="7" t="s">
        <v>7</v>
      </c>
      <c r="I26" s="6">
        <v>1</v>
      </c>
      <c r="M26" s="6">
        <v>0</v>
      </c>
      <c r="O26" s="6">
        <f>résultats!M25</f>
        <v>2</v>
      </c>
      <c r="P26" s="7"/>
      <c r="Q26" s="6">
        <f>résultats!O25</f>
        <v>2</v>
      </c>
      <c r="R26" s="45" t="str">
        <f>résultats!P25</f>
        <v>Birsa, Liubijankic, Donovan, Bradley</v>
      </c>
    </row>
    <row r="27" spans="1:18" ht="11.25">
      <c r="A27" s="1">
        <v>23</v>
      </c>
      <c r="B27" s="150"/>
      <c r="C27" s="1" t="s">
        <v>15</v>
      </c>
      <c r="D27" s="3" t="s">
        <v>7</v>
      </c>
      <c r="E27" s="1" t="s">
        <v>17</v>
      </c>
      <c r="G27" s="6">
        <v>2</v>
      </c>
      <c r="H27" s="7" t="s">
        <v>7</v>
      </c>
      <c r="I27" s="6">
        <v>0</v>
      </c>
      <c r="M27" s="6">
        <v>0</v>
      </c>
      <c r="O27" s="6">
        <f>résultats!M26</f>
        <v>0</v>
      </c>
      <c r="P27" s="7"/>
      <c r="Q27" s="6">
        <f>résultats!O26</f>
        <v>0</v>
      </c>
      <c r="R27" s="45" t="str">
        <f>résultats!P26</f>
        <v>-</v>
      </c>
    </row>
    <row r="28" spans="1:18" ht="11.25">
      <c r="A28" s="1">
        <v>24</v>
      </c>
      <c r="B28" s="150"/>
      <c r="C28" s="1" t="s">
        <v>23</v>
      </c>
      <c r="D28" s="3" t="s">
        <v>7</v>
      </c>
      <c r="E28" s="1" t="s">
        <v>25</v>
      </c>
      <c r="G28" s="6">
        <v>3</v>
      </c>
      <c r="H28" s="7" t="s">
        <v>7</v>
      </c>
      <c r="I28" s="6">
        <v>1</v>
      </c>
      <c r="M28" s="6">
        <v>1</v>
      </c>
      <c r="O28" s="6">
        <f>résultats!M27</f>
        <v>1</v>
      </c>
      <c r="P28" s="7"/>
      <c r="Q28" s="6">
        <f>résultats!O27</f>
        <v>0</v>
      </c>
      <c r="R28" s="45" t="str">
        <f>résultats!P27</f>
        <v>Sneijder</v>
      </c>
    </row>
    <row r="29" spans="1:18" ht="11.25">
      <c r="A29" s="1">
        <v>25</v>
      </c>
      <c r="B29" s="150"/>
      <c r="C29" s="1" t="s">
        <v>20</v>
      </c>
      <c r="D29" s="3" t="s">
        <v>7</v>
      </c>
      <c r="E29" s="1" t="s">
        <v>22</v>
      </c>
      <c r="G29" s="6">
        <v>2</v>
      </c>
      <c r="H29" s="7" t="s">
        <v>7</v>
      </c>
      <c r="I29" s="6">
        <v>0</v>
      </c>
      <c r="M29" s="6">
        <v>0</v>
      </c>
      <c r="O29" s="6">
        <f>résultats!M28</f>
        <v>1</v>
      </c>
      <c r="P29" s="7"/>
      <c r="Q29" s="6">
        <f>résultats!O28</f>
        <v>1</v>
      </c>
      <c r="R29" s="45" t="str">
        <f>résultats!P28</f>
        <v>Gyan Asamoah, Holman</v>
      </c>
    </row>
    <row r="30" spans="1:18" ht="11.25">
      <c r="A30" s="1">
        <v>26</v>
      </c>
      <c r="B30" s="150"/>
      <c r="C30" s="1" t="s">
        <v>26</v>
      </c>
      <c r="D30" s="3" t="s">
        <v>7</v>
      </c>
      <c r="E30" s="1" t="s">
        <v>24</v>
      </c>
      <c r="G30" s="6">
        <v>0</v>
      </c>
      <c r="H30" s="7" t="s">
        <v>7</v>
      </c>
      <c r="I30" s="6">
        <v>1</v>
      </c>
      <c r="M30" s="6">
        <v>1</v>
      </c>
      <c r="O30" s="6">
        <f>résultats!M29</f>
        <v>1</v>
      </c>
      <c r="P30" s="7"/>
      <c r="Q30" s="6">
        <f>résultats!O29</f>
        <v>2</v>
      </c>
      <c r="R30" s="45" t="str">
        <f>résultats!P29</f>
        <v>Etoo, Bendtner, Rommedhal</v>
      </c>
    </row>
    <row r="31" spans="1:18" ht="11.25">
      <c r="A31" s="1">
        <v>27</v>
      </c>
      <c r="B31" s="150"/>
      <c r="C31" s="1" t="s">
        <v>30</v>
      </c>
      <c r="D31" s="3" t="s">
        <v>7</v>
      </c>
      <c r="E31" s="1" t="s">
        <v>28</v>
      </c>
      <c r="G31" s="6">
        <v>0</v>
      </c>
      <c r="H31" s="7" t="s">
        <v>7</v>
      </c>
      <c r="I31" s="6">
        <v>0</v>
      </c>
      <c r="M31" s="6">
        <v>0</v>
      </c>
      <c r="O31" s="6">
        <f>résultats!M30</f>
        <v>0</v>
      </c>
      <c r="P31" s="7"/>
      <c r="Q31" s="6">
        <f>résultats!O30</f>
        <v>2</v>
      </c>
      <c r="R31" s="45" t="str">
        <f>résultats!P30</f>
        <v>Vera, Riveros</v>
      </c>
    </row>
    <row r="32" spans="1:18" ht="11.25">
      <c r="A32" s="1">
        <v>28</v>
      </c>
      <c r="B32" s="150"/>
      <c r="C32" s="1" t="s">
        <v>27</v>
      </c>
      <c r="D32" s="3" t="s">
        <v>7</v>
      </c>
      <c r="E32" s="1" t="s">
        <v>29</v>
      </c>
      <c r="G32" s="6">
        <v>2</v>
      </c>
      <c r="H32" s="7" t="s">
        <v>7</v>
      </c>
      <c r="I32" s="6">
        <v>0</v>
      </c>
      <c r="M32" s="6">
        <v>0</v>
      </c>
      <c r="O32" s="6">
        <f>résultats!M31</f>
        <v>1</v>
      </c>
      <c r="P32" s="7"/>
      <c r="Q32" s="6">
        <f>résultats!O31</f>
        <v>1</v>
      </c>
      <c r="R32" s="45" t="str">
        <f>résultats!P31</f>
        <v>Iaquinta, Smeltz</v>
      </c>
    </row>
    <row r="33" spans="1:18" ht="11.25">
      <c r="A33" s="1">
        <v>29</v>
      </c>
      <c r="B33" s="150"/>
      <c r="C33" s="1" t="s">
        <v>33</v>
      </c>
      <c r="D33" s="3" t="s">
        <v>7</v>
      </c>
      <c r="E33" s="1" t="s">
        <v>31</v>
      </c>
      <c r="G33" s="6">
        <v>1</v>
      </c>
      <c r="H33" s="7" t="s">
        <v>7</v>
      </c>
      <c r="I33" s="6">
        <v>1</v>
      </c>
      <c r="M33" s="6">
        <v>0</v>
      </c>
      <c r="O33" s="6">
        <f>résultats!M32</f>
        <v>3</v>
      </c>
      <c r="P33" s="7"/>
      <c r="Q33" s="6">
        <f>résultats!O32</f>
        <v>1</v>
      </c>
      <c r="R33" s="45" t="str">
        <f>résultats!P32</f>
        <v>Luis Fabiano, Luis Fabiano, Elano, Drogba</v>
      </c>
    </row>
    <row r="34" spans="1:18" ht="11.25">
      <c r="A34" s="1">
        <v>30</v>
      </c>
      <c r="B34" s="150"/>
      <c r="C34" s="1" t="s">
        <v>32</v>
      </c>
      <c r="D34" s="3" t="s">
        <v>7</v>
      </c>
      <c r="E34" s="1" t="s">
        <v>34</v>
      </c>
      <c r="G34" s="6">
        <v>2</v>
      </c>
      <c r="H34" s="7" t="s">
        <v>7</v>
      </c>
      <c r="I34" s="6">
        <v>0</v>
      </c>
      <c r="M34" s="6">
        <v>1</v>
      </c>
      <c r="O34" s="6">
        <f>résultats!M33</f>
        <v>7</v>
      </c>
      <c r="P34" s="7"/>
      <c r="Q34" s="6">
        <f>résultats!O33</f>
        <v>0</v>
      </c>
      <c r="R34" s="45" t="str">
        <f>résultats!P33</f>
        <v>Meireles, Simao, Almeida, Tiago, Liedson, C.Ronaldo</v>
      </c>
    </row>
    <row r="35" spans="1:18" ht="11.25">
      <c r="A35" s="1">
        <v>31</v>
      </c>
      <c r="B35" s="150"/>
      <c r="C35" s="1" t="s">
        <v>36</v>
      </c>
      <c r="D35" s="3" t="s">
        <v>7</v>
      </c>
      <c r="E35" s="1" t="s">
        <v>38</v>
      </c>
      <c r="G35" s="6">
        <v>0</v>
      </c>
      <c r="H35" s="7" t="s">
        <v>7</v>
      </c>
      <c r="I35" s="6">
        <v>1</v>
      </c>
      <c r="M35" s="6">
        <v>0</v>
      </c>
      <c r="O35" s="6">
        <f>résultats!M34</f>
        <v>1</v>
      </c>
      <c r="P35" s="7"/>
      <c r="Q35" s="6">
        <f>résultats!O34</f>
        <v>0</v>
      </c>
      <c r="R35" s="45" t="str">
        <f>résultats!P34</f>
        <v>Mark Gonzalez</v>
      </c>
    </row>
    <row r="36" spans="1:18" ht="12" thickBot="1">
      <c r="A36" s="8">
        <v>32</v>
      </c>
      <c r="B36" s="151"/>
      <c r="C36" s="8" t="s">
        <v>37</v>
      </c>
      <c r="D36" s="9" t="s">
        <v>7</v>
      </c>
      <c r="E36" s="8" t="s">
        <v>35</v>
      </c>
      <c r="F36" s="8"/>
      <c r="G36" s="10">
        <v>3</v>
      </c>
      <c r="H36" s="11" t="s">
        <v>7</v>
      </c>
      <c r="I36" s="10">
        <v>0</v>
      </c>
      <c r="J36" s="8"/>
      <c r="K36" s="8"/>
      <c r="L36" s="8"/>
      <c r="M36" s="10">
        <v>1</v>
      </c>
      <c r="N36" s="8"/>
      <c r="O36" s="10">
        <f>résultats!M35</f>
        <v>2</v>
      </c>
      <c r="P36" s="11"/>
      <c r="Q36" s="10">
        <f>résultats!O35</f>
        <v>0</v>
      </c>
      <c r="R36" s="46" t="str">
        <f>résultats!P35</f>
        <v>David Villa, David Villa</v>
      </c>
    </row>
    <row r="37" spans="1:18" ht="11.25">
      <c r="A37" s="1">
        <v>33</v>
      </c>
      <c r="B37" s="155" t="s">
        <v>40</v>
      </c>
      <c r="C37" s="1" t="s">
        <v>8</v>
      </c>
      <c r="D37" s="3" t="s">
        <v>7</v>
      </c>
      <c r="E37" s="1" t="s">
        <v>9</v>
      </c>
      <c r="G37" s="12">
        <v>0</v>
      </c>
      <c r="H37" s="7"/>
      <c r="I37" s="12">
        <v>0</v>
      </c>
      <c r="M37" s="12">
        <v>0</v>
      </c>
      <c r="O37" s="12">
        <f>résultats!M36</f>
        <v>0</v>
      </c>
      <c r="P37" s="7"/>
      <c r="Q37" s="12">
        <f>résultats!O36</f>
        <v>1</v>
      </c>
      <c r="R37" s="45" t="str">
        <f>résultats!P36</f>
        <v>Luis Suarez</v>
      </c>
    </row>
    <row r="38" spans="1:18" ht="11.25">
      <c r="A38" s="1">
        <v>34</v>
      </c>
      <c r="B38" s="156"/>
      <c r="C38" s="1" t="s">
        <v>10</v>
      </c>
      <c r="D38" s="3" t="s">
        <v>7</v>
      </c>
      <c r="E38" s="1" t="s">
        <v>6</v>
      </c>
      <c r="G38" s="6">
        <v>0</v>
      </c>
      <c r="H38" s="7"/>
      <c r="I38" s="6">
        <v>0</v>
      </c>
      <c r="M38" s="6">
        <v>0</v>
      </c>
      <c r="O38" s="6">
        <f>résultats!M37</f>
        <v>1</v>
      </c>
      <c r="P38" s="7"/>
      <c r="Q38" s="6">
        <f>résultats!O37</f>
        <v>2</v>
      </c>
      <c r="R38" s="45" t="str">
        <f>résultats!P37</f>
        <v>Malouda, Khumalo, Mphela</v>
      </c>
    </row>
    <row r="39" spans="1:18" ht="11.25">
      <c r="A39" s="1">
        <v>35</v>
      </c>
      <c r="B39" s="156"/>
      <c r="C39" s="1" t="s">
        <v>14</v>
      </c>
      <c r="D39" s="3" t="s">
        <v>7</v>
      </c>
      <c r="E39" s="1" t="s">
        <v>11</v>
      </c>
      <c r="G39" s="6">
        <v>0</v>
      </c>
      <c r="H39" s="7"/>
      <c r="I39" s="6">
        <v>1</v>
      </c>
      <c r="M39" s="6">
        <v>0</v>
      </c>
      <c r="O39" s="6">
        <f>résultats!M38</f>
        <v>2</v>
      </c>
      <c r="P39" s="7"/>
      <c r="Q39" s="6">
        <f>résultats!O38</f>
        <v>2</v>
      </c>
      <c r="R39" s="45" t="str">
        <f>résultats!P38</f>
        <v>Uche, Ayegbeni, Lee Jung Soo, Park Chu Young</v>
      </c>
    </row>
    <row r="40" spans="1:18" ht="11.25">
      <c r="A40" s="1">
        <v>36</v>
      </c>
      <c r="B40" s="156"/>
      <c r="C40" s="1" t="s">
        <v>12</v>
      </c>
      <c r="D40" s="3" t="s">
        <v>7</v>
      </c>
      <c r="E40" s="1" t="s">
        <v>13</v>
      </c>
      <c r="G40" s="6">
        <v>0</v>
      </c>
      <c r="H40" s="7"/>
      <c r="I40" s="6">
        <v>2</v>
      </c>
      <c r="M40" s="6">
        <v>3</v>
      </c>
      <c r="O40" s="6">
        <f>résultats!M39</f>
        <v>0</v>
      </c>
      <c r="P40" s="7"/>
      <c r="Q40" s="6">
        <f>résultats!O39</f>
        <v>2</v>
      </c>
      <c r="R40" s="45" t="str">
        <f>résultats!P39</f>
        <v>Demichelis, Palermo</v>
      </c>
    </row>
    <row r="41" spans="1:18" ht="11.25">
      <c r="A41" s="1">
        <v>37</v>
      </c>
      <c r="B41" s="156"/>
      <c r="C41" s="1" t="s">
        <v>16</v>
      </c>
      <c r="D41" s="3" t="s">
        <v>7</v>
      </c>
      <c r="E41" s="1" t="s">
        <v>17</v>
      </c>
      <c r="G41" s="6">
        <v>1</v>
      </c>
      <c r="H41" s="7"/>
      <c r="I41" s="6">
        <v>0</v>
      </c>
      <c r="M41" s="6">
        <v>3</v>
      </c>
      <c r="O41" s="6">
        <f>résultats!M40</f>
        <v>1</v>
      </c>
      <c r="P41" s="7"/>
      <c r="Q41" s="6">
        <f>résultats!O40</f>
        <v>0</v>
      </c>
      <c r="R41" s="45" t="str">
        <f>résultats!P40</f>
        <v>Donovan</v>
      </c>
    </row>
    <row r="42" spans="1:18" ht="11.25">
      <c r="A42" s="1">
        <v>38</v>
      </c>
      <c r="B42" s="156"/>
      <c r="C42" s="1" t="s">
        <v>18</v>
      </c>
      <c r="D42" s="3" t="s">
        <v>7</v>
      </c>
      <c r="E42" s="1" t="s">
        <v>15</v>
      </c>
      <c r="G42" s="6">
        <v>0</v>
      </c>
      <c r="H42" s="7"/>
      <c r="I42" s="6">
        <v>2</v>
      </c>
      <c r="M42" s="6">
        <v>1</v>
      </c>
      <c r="O42" s="6">
        <f>résultats!M41</f>
        <v>0</v>
      </c>
      <c r="P42" s="7"/>
      <c r="Q42" s="6">
        <f>résultats!O41</f>
        <v>1</v>
      </c>
      <c r="R42" s="45" t="str">
        <f>résultats!P41</f>
        <v>De Foe</v>
      </c>
    </row>
    <row r="43" spans="1:18" ht="11.25">
      <c r="A43" s="1">
        <v>39</v>
      </c>
      <c r="B43" s="156"/>
      <c r="C43" s="1" t="s">
        <v>20</v>
      </c>
      <c r="D43" s="3" t="s">
        <v>7</v>
      </c>
      <c r="E43" s="1" t="s">
        <v>21</v>
      </c>
      <c r="G43" s="6">
        <v>1</v>
      </c>
      <c r="H43" s="7"/>
      <c r="I43" s="6">
        <v>2</v>
      </c>
      <c r="M43" s="6">
        <v>1</v>
      </c>
      <c r="O43" s="6">
        <f>résultats!M42</f>
        <v>0</v>
      </c>
      <c r="P43" s="7"/>
      <c r="Q43" s="6">
        <f>résultats!O42</f>
        <v>1</v>
      </c>
      <c r="R43" s="45" t="str">
        <f>résultats!P42</f>
        <v>Oezil</v>
      </c>
    </row>
    <row r="44" spans="1:18" ht="11.25">
      <c r="A44" s="1">
        <v>40</v>
      </c>
      <c r="B44" s="156"/>
      <c r="C44" s="1" t="s">
        <v>22</v>
      </c>
      <c r="D44" s="3" t="s">
        <v>7</v>
      </c>
      <c r="E44" s="1" t="s">
        <v>19</v>
      </c>
      <c r="G44" s="6">
        <v>0</v>
      </c>
      <c r="H44" s="7"/>
      <c r="I44" s="6">
        <v>1</v>
      </c>
      <c r="M44" s="6">
        <v>0</v>
      </c>
      <c r="O44" s="6">
        <f>résultats!M43</f>
        <v>2</v>
      </c>
      <c r="P44" s="7"/>
      <c r="Q44" s="6">
        <f>résultats!O43</f>
        <v>1</v>
      </c>
      <c r="R44" s="45" t="str">
        <f>résultats!P43</f>
        <v>Cahill, Holman, Pantelic</v>
      </c>
    </row>
    <row r="45" spans="1:18" ht="11.25">
      <c r="A45" s="1">
        <v>41</v>
      </c>
      <c r="B45" s="156"/>
      <c r="C45" s="1" t="s">
        <v>30</v>
      </c>
      <c r="D45" s="3" t="s">
        <v>7</v>
      </c>
      <c r="E45" s="1" t="s">
        <v>27</v>
      </c>
      <c r="G45" s="6">
        <v>0</v>
      </c>
      <c r="H45" s="7"/>
      <c r="I45" s="6">
        <v>1</v>
      </c>
      <c r="M45" s="6">
        <v>0</v>
      </c>
      <c r="O45" s="6">
        <f>résultats!M44</f>
        <v>3</v>
      </c>
      <c r="P45" s="7"/>
      <c r="Q45" s="6">
        <f>résultats!O44</f>
        <v>2</v>
      </c>
      <c r="R45" s="45" t="str">
        <f>résultats!P44</f>
        <v>Vittek, Vittek, Kopunek, Di Natale, Quagliarella</v>
      </c>
    </row>
    <row r="46" spans="1:18" ht="11.25">
      <c r="A46" s="1">
        <v>42</v>
      </c>
      <c r="B46" s="156"/>
      <c r="C46" s="1" t="s">
        <v>28</v>
      </c>
      <c r="D46" s="3" t="s">
        <v>7</v>
      </c>
      <c r="E46" s="1" t="s">
        <v>29</v>
      </c>
      <c r="G46" s="6">
        <v>1</v>
      </c>
      <c r="H46" s="7"/>
      <c r="I46" s="6">
        <v>0</v>
      </c>
      <c r="M46" s="6">
        <v>0</v>
      </c>
      <c r="O46" s="6">
        <f>résultats!M45</f>
        <v>0</v>
      </c>
      <c r="P46" s="7"/>
      <c r="Q46" s="6">
        <f>résultats!O45</f>
        <v>0</v>
      </c>
      <c r="R46" s="45" t="str">
        <f>résultats!P45</f>
        <v>-</v>
      </c>
    </row>
    <row r="47" spans="1:18" ht="11.25">
      <c r="A47" s="1">
        <v>43</v>
      </c>
      <c r="B47" s="156"/>
      <c r="C47" s="1" t="s">
        <v>26</v>
      </c>
      <c r="D47" s="3" t="s">
        <v>7</v>
      </c>
      <c r="E47" s="1" t="s">
        <v>23</v>
      </c>
      <c r="G47" s="6">
        <v>0</v>
      </c>
      <c r="H47" s="7"/>
      <c r="I47" s="6">
        <v>3</v>
      </c>
      <c r="M47" s="6">
        <v>1</v>
      </c>
      <c r="O47" s="6">
        <f>résultats!M46</f>
        <v>1</v>
      </c>
      <c r="P47" s="7"/>
      <c r="Q47" s="6">
        <f>résultats!O46</f>
        <v>2</v>
      </c>
      <c r="R47" s="45" t="str">
        <f>résultats!P46</f>
        <v>Etoo, Van Persie, Huntelaar</v>
      </c>
    </row>
    <row r="48" spans="1:18" ht="11.25">
      <c r="A48" s="1">
        <v>44</v>
      </c>
      <c r="B48" s="156"/>
      <c r="C48" s="1" t="s">
        <v>24</v>
      </c>
      <c r="D48" s="3" t="s">
        <v>7</v>
      </c>
      <c r="E48" s="1" t="s">
        <v>25</v>
      </c>
      <c r="G48" s="6">
        <v>2</v>
      </c>
      <c r="H48" s="7"/>
      <c r="I48" s="6">
        <v>1</v>
      </c>
      <c r="M48" s="6">
        <v>0</v>
      </c>
      <c r="O48" s="6">
        <f>résultats!M47</f>
        <v>1</v>
      </c>
      <c r="P48" s="7"/>
      <c r="Q48" s="6">
        <f>résultats!O47</f>
        <v>3</v>
      </c>
      <c r="R48" s="45" t="str">
        <f>résultats!P47</f>
        <v>Tomasson, Honda, Endo, Okazaki</v>
      </c>
    </row>
    <row r="49" spans="1:18" ht="11.25">
      <c r="A49" s="1">
        <v>45</v>
      </c>
      <c r="B49" s="156"/>
      <c r="C49" s="1" t="s">
        <v>32</v>
      </c>
      <c r="D49" s="3" t="s">
        <v>7</v>
      </c>
      <c r="E49" s="1" t="s">
        <v>33</v>
      </c>
      <c r="G49" s="6">
        <v>1</v>
      </c>
      <c r="H49" s="7"/>
      <c r="I49" s="6">
        <v>2</v>
      </c>
      <c r="M49" s="6">
        <v>0</v>
      </c>
      <c r="O49" s="6">
        <f>résultats!M48</f>
        <v>0</v>
      </c>
      <c r="P49" s="7"/>
      <c r="Q49" s="6">
        <f>résultats!O48</f>
        <v>0</v>
      </c>
      <c r="R49" s="45" t="str">
        <f>résultats!P48</f>
        <v>-</v>
      </c>
    </row>
    <row r="50" spans="1:18" ht="11.25">
      <c r="A50" s="1">
        <v>46</v>
      </c>
      <c r="B50" s="156"/>
      <c r="C50" s="1" t="s">
        <v>34</v>
      </c>
      <c r="D50" s="3" t="s">
        <v>7</v>
      </c>
      <c r="E50" s="1" t="s">
        <v>31</v>
      </c>
      <c r="G50" s="6">
        <v>0</v>
      </c>
      <c r="H50" s="7"/>
      <c r="I50" s="6">
        <v>2</v>
      </c>
      <c r="M50" s="6">
        <v>1</v>
      </c>
      <c r="O50" s="6">
        <f>résultats!M49</f>
        <v>0</v>
      </c>
      <c r="P50" s="7"/>
      <c r="Q50" s="6">
        <f>résultats!O49</f>
        <v>3</v>
      </c>
      <c r="R50" s="45" t="str">
        <f>résultats!P49</f>
        <v>Yaya Touré, Romaric, Kalou</v>
      </c>
    </row>
    <row r="51" spans="1:18" ht="11.25">
      <c r="A51" s="1">
        <v>47</v>
      </c>
      <c r="B51" s="156"/>
      <c r="C51" s="1" t="s">
        <v>36</v>
      </c>
      <c r="D51" s="3" t="s">
        <v>7</v>
      </c>
      <c r="E51" s="1" t="s">
        <v>37</v>
      </c>
      <c r="G51" s="13">
        <v>0</v>
      </c>
      <c r="H51" s="7"/>
      <c r="I51" s="13">
        <v>1</v>
      </c>
      <c r="M51" s="13">
        <v>1</v>
      </c>
      <c r="O51" s="13">
        <f>résultats!M50</f>
        <v>1</v>
      </c>
      <c r="P51" s="7"/>
      <c r="Q51" s="13">
        <f>résultats!O50</f>
        <v>2</v>
      </c>
      <c r="R51" s="45" t="str">
        <f>résultats!P50</f>
        <v>Millar, Villa, Iniesta</v>
      </c>
    </row>
    <row r="52" spans="1:18" ht="12" thickBot="1">
      <c r="A52" s="1">
        <v>48</v>
      </c>
      <c r="B52" s="157"/>
      <c r="C52" s="1" t="s">
        <v>38</v>
      </c>
      <c r="D52" s="3" t="s">
        <v>7</v>
      </c>
      <c r="E52" s="1" t="s">
        <v>35</v>
      </c>
      <c r="G52" s="6">
        <v>3</v>
      </c>
      <c r="H52" s="7"/>
      <c r="I52" s="6">
        <v>0</v>
      </c>
      <c r="M52" s="6">
        <v>0</v>
      </c>
      <c r="O52" s="6">
        <f>résultats!M51</f>
        <v>0</v>
      </c>
      <c r="P52" s="7"/>
      <c r="Q52" s="6">
        <f>résultats!O51</f>
        <v>0</v>
      </c>
      <c r="R52" s="45" t="str">
        <f>résultats!P51</f>
        <v>-</v>
      </c>
    </row>
    <row r="54" spans="3:14" ht="11.25">
      <c r="C54" s="103" t="s">
        <v>178</v>
      </c>
      <c r="D54" s="103"/>
      <c r="E54" s="103"/>
      <c r="F54" s="103"/>
      <c r="G54" s="161" t="s">
        <v>3</v>
      </c>
      <c r="H54" s="161"/>
      <c r="I54" s="161"/>
      <c r="J54" s="103"/>
      <c r="K54" s="5" t="s">
        <v>180</v>
      </c>
      <c r="L54" s="103"/>
      <c r="M54" s="5" t="s">
        <v>4</v>
      </c>
      <c r="N54" s="103"/>
    </row>
    <row r="55" spans="1:19" ht="12" customHeight="1">
      <c r="A55" s="1">
        <v>49</v>
      </c>
      <c r="B55" s="152" t="s">
        <v>175</v>
      </c>
      <c r="C55" s="1" t="s">
        <v>9</v>
      </c>
      <c r="D55" s="3" t="s">
        <v>7</v>
      </c>
      <c r="E55" s="1" t="s">
        <v>11</v>
      </c>
      <c r="G55" s="104">
        <v>0</v>
      </c>
      <c r="H55" s="7" t="s">
        <v>7</v>
      </c>
      <c r="I55" s="104">
        <v>0</v>
      </c>
      <c r="J55" s="90"/>
      <c r="K55" s="89"/>
      <c r="L55" s="90"/>
      <c r="M55" s="110">
        <v>0</v>
      </c>
      <c r="N55" s="92"/>
      <c r="O55" s="6">
        <f>résultats!M54</f>
        <v>2</v>
      </c>
      <c r="P55" s="7" t="str">
        <f>résultats!N54</f>
        <v>-</v>
      </c>
      <c r="Q55" s="6">
        <f>résultats!O54</f>
        <v>1</v>
      </c>
      <c r="R55" s="109" t="str">
        <f>résultats!Q54</f>
        <v> </v>
      </c>
      <c r="S55" s="99" t="str">
        <f>résultats!R54</f>
        <v>suarez, suarez, lee chung yong</v>
      </c>
    </row>
    <row r="56" spans="1:19" ht="12" customHeight="1">
      <c r="A56" s="1">
        <v>50</v>
      </c>
      <c r="B56" s="153"/>
      <c r="C56" s="1" t="s">
        <v>176</v>
      </c>
      <c r="D56" s="3" t="s">
        <v>7</v>
      </c>
      <c r="E56" s="1" t="s">
        <v>20</v>
      </c>
      <c r="G56" s="104">
        <v>0</v>
      </c>
      <c r="H56" s="7" t="s">
        <v>7</v>
      </c>
      <c r="I56" s="104">
        <v>0</v>
      </c>
      <c r="J56" s="90"/>
      <c r="K56" s="95"/>
      <c r="L56" s="90"/>
      <c r="M56" s="110">
        <v>1</v>
      </c>
      <c r="N56" s="92"/>
      <c r="O56" s="6">
        <f>résultats!M55</f>
        <v>1</v>
      </c>
      <c r="P56" s="7" t="str">
        <f>résultats!N55</f>
        <v>-</v>
      </c>
      <c r="Q56" s="6">
        <f>résultats!O55</f>
        <v>1</v>
      </c>
      <c r="R56" s="109" t="str">
        <f>résultats!Q55</f>
        <v>ghana</v>
      </c>
      <c r="S56" s="99" t="str">
        <f>résultats!R55</f>
        <v>donovan, boateng, gyan asamoah</v>
      </c>
    </row>
    <row r="57" spans="1:19" ht="12" customHeight="1">
      <c r="A57" s="1">
        <v>51</v>
      </c>
      <c r="B57" s="153"/>
      <c r="C57" s="1" t="s">
        <v>21</v>
      </c>
      <c r="D57" s="3" t="s">
        <v>7</v>
      </c>
      <c r="E57" s="1" t="s">
        <v>15</v>
      </c>
      <c r="G57" s="104">
        <v>0</v>
      </c>
      <c r="H57" s="7" t="s">
        <v>7</v>
      </c>
      <c r="I57" s="104">
        <v>0</v>
      </c>
      <c r="J57" s="90"/>
      <c r="K57" s="95"/>
      <c r="L57" s="90"/>
      <c r="M57" s="110">
        <v>0</v>
      </c>
      <c r="N57" s="92"/>
      <c r="O57" s="6">
        <f>résultats!M56</f>
        <v>4</v>
      </c>
      <c r="P57" s="7" t="str">
        <f>résultats!N56</f>
        <v>-</v>
      </c>
      <c r="Q57" s="6">
        <f>résultats!O56</f>
        <v>1</v>
      </c>
      <c r="R57" s="109" t="str">
        <f>résultats!Q56</f>
        <v> </v>
      </c>
      <c r="S57" s="99" t="str">
        <f>résultats!R56</f>
        <v>klose, podolski, müller, müller, upson</v>
      </c>
    </row>
    <row r="58" spans="1:19" ht="12" customHeight="1">
      <c r="A58" s="1">
        <v>52</v>
      </c>
      <c r="B58" s="154"/>
      <c r="C58" s="1" t="s">
        <v>13</v>
      </c>
      <c r="D58" s="3" t="s">
        <v>7</v>
      </c>
      <c r="E58" s="1" t="s">
        <v>8</v>
      </c>
      <c r="G58" s="104">
        <v>0</v>
      </c>
      <c r="H58" s="7" t="s">
        <v>7</v>
      </c>
      <c r="I58" s="104">
        <v>0</v>
      </c>
      <c r="J58" s="90"/>
      <c r="K58" s="102"/>
      <c r="L58" s="90"/>
      <c r="M58" s="110">
        <v>0</v>
      </c>
      <c r="N58" s="92"/>
      <c r="O58" s="13">
        <f>résultats!M57</f>
        <v>3</v>
      </c>
      <c r="P58" s="7" t="str">
        <f>résultats!N57</f>
        <v>-</v>
      </c>
      <c r="Q58" s="13">
        <f>résultats!O57</f>
        <v>1</v>
      </c>
      <c r="R58" s="109" t="str">
        <f>résultats!Q57</f>
        <v> </v>
      </c>
      <c r="S58" s="99" t="str">
        <f>résultats!R57</f>
        <v>tevez, tevez, higuain, hernandez</v>
      </c>
    </row>
    <row r="59" spans="2:19" ht="12" customHeight="1">
      <c r="B59" s="91"/>
      <c r="C59" s="92"/>
      <c r="D59" s="93"/>
      <c r="E59" s="92"/>
      <c r="F59" s="92"/>
      <c r="G59" s="93"/>
      <c r="H59" s="93"/>
      <c r="I59" s="93"/>
      <c r="J59" s="92"/>
      <c r="K59" s="92"/>
      <c r="L59" s="92"/>
      <c r="M59" s="93"/>
      <c r="N59" s="92"/>
      <c r="O59" s="108"/>
      <c r="P59" s="7"/>
      <c r="Q59" s="108"/>
      <c r="R59" s="109"/>
      <c r="S59" s="99"/>
    </row>
    <row r="60" spans="1:19" ht="12" customHeight="1">
      <c r="A60" s="1">
        <v>53</v>
      </c>
      <c r="B60" s="152" t="s">
        <v>177</v>
      </c>
      <c r="C60" s="1" t="s">
        <v>23</v>
      </c>
      <c r="D60" s="3" t="s">
        <v>7</v>
      </c>
      <c r="E60" s="1" t="s">
        <v>30</v>
      </c>
      <c r="G60" s="104">
        <v>0</v>
      </c>
      <c r="H60" s="7" t="s">
        <v>7</v>
      </c>
      <c r="I60" s="104">
        <v>0</v>
      </c>
      <c r="K60" s="89"/>
      <c r="M60" s="6">
        <v>0</v>
      </c>
      <c r="N60" s="92"/>
      <c r="O60" s="12">
        <f>résultats!M59</f>
        <v>2</v>
      </c>
      <c r="P60" s="7" t="str">
        <f>résultats!N59</f>
        <v>-</v>
      </c>
      <c r="Q60" s="12">
        <f>résultats!O59</f>
        <v>1</v>
      </c>
      <c r="R60" s="109" t="str">
        <f>résultats!Q59</f>
        <v> </v>
      </c>
      <c r="S60" s="99" t="str">
        <f>résultats!R59</f>
        <v>robben, sneijder, vittek</v>
      </c>
    </row>
    <row r="61" spans="1:19" ht="12" customHeight="1">
      <c r="A61" s="1">
        <v>54</v>
      </c>
      <c r="B61" s="153"/>
      <c r="C61" s="1" t="s">
        <v>33</v>
      </c>
      <c r="D61" s="3" t="s">
        <v>7</v>
      </c>
      <c r="E61" s="1" t="s">
        <v>36</v>
      </c>
      <c r="G61" s="104">
        <v>0</v>
      </c>
      <c r="H61" s="7" t="s">
        <v>7</v>
      </c>
      <c r="I61" s="104">
        <v>0</v>
      </c>
      <c r="K61" s="89"/>
      <c r="M61" s="6">
        <v>0</v>
      </c>
      <c r="N61" s="92"/>
      <c r="O61" s="6">
        <f>résultats!M60</f>
        <v>3</v>
      </c>
      <c r="P61" s="7" t="str">
        <f>résultats!N60</f>
        <v>-</v>
      </c>
      <c r="Q61" s="6">
        <f>résultats!O60</f>
        <v>0</v>
      </c>
      <c r="R61" s="109" t="str">
        <f>résultats!Q60</f>
        <v> </v>
      </c>
      <c r="S61" s="99" t="str">
        <f>résultats!R60</f>
        <v>juan, luis fabiano, robinho</v>
      </c>
    </row>
    <row r="62" spans="1:19" ht="12" customHeight="1">
      <c r="A62" s="1">
        <v>55</v>
      </c>
      <c r="B62" s="153"/>
      <c r="C62" s="1" t="s">
        <v>28</v>
      </c>
      <c r="D62" s="3" t="s">
        <v>7</v>
      </c>
      <c r="E62" s="1" t="s">
        <v>25</v>
      </c>
      <c r="G62" s="104">
        <v>0</v>
      </c>
      <c r="H62" s="7" t="s">
        <v>7</v>
      </c>
      <c r="I62" s="104">
        <v>0</v>
      </c>
      <c r="K62" s="89"/>
      <c r="M62" s="6">
        <v>3</v>
      </c>
      <c r="N62" s="92"/>
      <c r="O62" s="6">
        <f>résultats!M61</f>
        <v>0</v>
      </c>
      <c r="P62" s="7" t="str">
        <f>résultats!N61</f>
        <v>-</v>
      </c>
      <c r="Q62" s="6">
        <f>résultats!O61</f>
        <v>0</v>
      </c>
      <c r="R62" s="109" t="str">
        <f>résultats!Q61</f>
        <v>paraguay</v>
      </c>
      <c r="S62" s="99" t="str">
        <f>résultats!R61</f>
        <v>-</v>
      </c>
    </row>
    <row r="63" spans="1:19" ht="12" customHeight="1">
      <c r="A63" s="1">
        <v>56</v>
      </c>
      <c r="B63" s="154"/>
      <c r="C63" s="1" t="s">
        <v>37</v>
      </c>
      <c r="D63" s="3" t="s">
        <v>7</v>
      </c>
      <c r="E63" s="1" t="s">
        <v>32</v>
      </c>
      <c r="G63" s="104">
        <v>0</v>
      </c>
      <c r="H63" s="7" t="s">
        <v>7</v>
      </c>
      <c r="I63" s="104">
        <v>0</v>
      </c>
      <c r="K63" s="100"/>
      <c r="M63" s="6">
        <v>0</v>
      </c>
      <c r="N63" s="92"/>
      <c r="O63" s="6">
        <f>résultats!M62</f>
        <v>1</v>
      </c>
      <c r="P63" s="7" t="str">
        <f>résultats!N62</f>
        <v>-</v>
      </c>
      <c r="Q63" s="6">
        <f>résultats!O62</f>
        <v>0</v>
      </c>
      <c r="R63" s="109" t="str">
        <f>résultats!Q62</f>
        <v> </v>
      </c>
      <c r="S63" s="99" t="str">
        <f>résultats!R62</f>
        <v>villa</v>
      </c>
    </row>
    <row r="64" spans="16:18" ht="11.25">
      <c r="P64" s="7"/>
      <c r="R64" s="109"/>
    </row>
    <row r="65" spans="3:18" ht="11.25">
      <c r="C65" s="103" t="s">
        <v>198</v>
      </c>
      <c r="D65" s="103"/>
      <c r="E65" s="103"/>
      <c r="F65" s="103"/>
      <c r="G65" s="161"/>
      <c r="H65" s="161"/>
      <c r="I65" s="161"/>
      <c r="J65" s="103"/>
      <c r="K65" s="5"/>
      <c r="L65" s="103"/>
      <c r="M65" s="5"/>
      <c r="N65" s="103"/>
      <c r="P65" s="7"/>
      <c r="R65" s="109"/>
    </row>
    <row r="66" spans="1:19" ht="13.5" customHeight="1">
      <c r="A66" s="1">
        <v>57</v>
      </c>
      <c r="B66" s="158">
        <v>2.07</v>
      </c>
      <c r="C66" s="1" t="s">
        <v>23</v>
      </c>
      <c r="D66" s="3" t="s">
        <v>7</v>
      </c>
      <c r="E66" s="1" t="s">
        <v>33</v>
      </c>
      <c r="G66" s="6">
        <v>1</v>
      </c>
      <c r="H66" s="7"/>
      <c r="I66" s="6">
        <v>2</v>
      </c>
      <c r="K66" s="89"/>
      <c r="L66" s="92"/>
      <c r="M66" s="6">
        <v>0</v>
      </c>
      <c r="N66" s="92"/>
      <c r="O66" s="6">
        <f>résultats!M65</f>
        <v>2</v>
      </c>
      <c r="P66" s="7" t="str">
        <f>résultats!N65</f>
        <v>-</v>
      </c>
      <c r="Q66" s="6">
        <f>résultats!O65</f>
        <v>1</v>
      </c>
      <c r="R66" s="109" t="str">
        <f>résultats!Q65</f>
        <v> </v>
      </c>
      <c r="S66" s="99" t="str">
        <f>résultats!R65</f>
        <v>sneijder, sneijder, robinho</v>
      </c>
    </row>
    <row r="67" spans="1:19" ht="13.5" customHeight="1">
      <c r="A67" s="1">
        <v>58</v>
      </c>
      <c r="B67" s="159"/>
      <c r="C67" s="1" t="s">
        <v>9</v>
      </c>
      <c r="D67" s="3" t="s">
        <v>7</v>
      </c>
      <c r="E67" s="1" t="s">
        <v>20</v>
      </c>
      <c r="G67" s="6">
        <v>1</v>
      </c>
      <c r="H67" s="7" t="s">
        <v>7</v>
      </c>
      <c r="I67" s="6">
        <v>1</v>
      </c>
      <c r="K67" s="89" t="s">
        <v>183</v>
      </c>
      <c r="L67" s="92"/>
      <c r="M67" s="6">
        <v>4</v>
      </c>
      <c r="N67" s="92"/>
      <c r="O67" s="6">
        <f>résultats!M66</f>
        <v>1</v>
      </c>
      <c r="P67" s="7" t="str">
        <f>résultats!N66</f>
        <v>-</v>
      </c>
      <c r="Q67" s="6">
        <f>résultats!O66</f>
        <v>1</v>
      </c>
      <c r="R67" s="109" t="str">
        <f>résultats!Q66</f>
        <v>uruguay</v>
      </c>
      <c r="S67" s="99" t="str">
        <f>résultats!R66</f>
        <v>forlan, muntari</v>
      </c>
    </row>
    <row r="68" spans="2:19" ht="13.5" customHeight="1">
      <c r="B68" s="111"/>
      <c r="G68" s="93"/>
      <c r="H68" s="93"/>
      <c r="I68" s="93"/>
      <c r="J68" s="92"/>
      <c r="K68" s="92"/>
      <c r="L68" s="92"/>
      <c r="M68" s="93"/>
      <c r="N68" s="92"/>
      <c r="O68" s="108"/>
      <c r="P68" s="7"/>
      <c r="Q68" s="108"/>
      <c r="R68" s="109"/>
      <c r="S68" s="99"/>
    </row>
    <row r="69" spans="1:19" ht="13.5" customHeight="1">
      <c r="A69" s="1">
        <v>59</v>
      </c>
      <c r="B69" s="158">
        <v>3.07</v>
      </c>
      <c r="C69" s="1" t="s">
        <v>13</v>
      </c>
      <c r="D69" s="3" t="s">
        <v>7</v>
      </c>
      <c r="E69" s="1" t="s">
        <v>21</v>
      </c>
      <c r="G69" s="6">
        <v>3</v>
      </c>
      <c r="H69" s="7" t="s">
        <v>7</v>
      </c>
      <c r="I69" s="6">
        <v>2</v>
      </c>
      <c r="K69" s="89"/>
      <c r="L69" s="92"/>
      <c r="M69" s="6">
        <v>0</v>
      </c>
      <c r="N69" s="92"/>
      <c r="O69" s="6">
        <f>résultats!M68</f>
        <v>0</v>
      </c>
      <c r="P69" s="7" t="str">
        <f>résultats!N68</f>
        <v>-</v>
      </c>
      <c r="Q69" s="6">
        <f>résultats!O68</f>
        <v>4</v>
      </c>
      <c r="R69" s="109" t="str">
        <f>résultats!Q68</f>
        <v> </v>
      </c>
      <c r="S69" s="99" t="str">
        <f>résultats!R68</f>
        <v>müller, klose, klose, friedrich</v>
      </c>
    </row>
    <row r="70" spans="1:19" ht="13.5" customHeight="1">
      <c r="A70" s="1">
        <v>60</v>
      </c>
      <c r="B70" s="159"/>
      <c r="C70" s="1" t="s">
        <v>28</v>
      </c>
      <c r="D70" s="3" t="s">
        <v>7</v>
      </c>
      <c r="E70" s="1" t="s">
        <v>37</v>
      </c>
      <c r="G70" s="6">
        <v>0</v>
      </c>
      <c r="H70" s="7" t="s">
        <v>7</v>
      </c>
      <c r="I70" s="6">
        <v>1</v>
      </c>
      <c r="K70" s="89"/>
      <c r="L70" s="92"/>
      <c r="M70" s="6">
        <v>3</v>
      </c>
      <c r="N70" s="92"/>
      <c r="O70" s="12">
        <f>résultats!M69</f>
        <v>0</v>
      </c>
      <c r="P70" s="7" t="str">
        <f>résultats!N69</f>
        <v>-</v>
      </c>
      <c r="Q70" s="12">
        <f>résultats!O69</f>
        <v>1</v>
      </c>
      <c r="R70" s="109" t="str">
        <f>résultats!Q69</f>
        <v> </v>
      </c>
      <c r="S70" s="99" t="str">
        <f>résultats!R69</f>
        <v>villa</v>
      </c>
    </row>
    <row r="71" spans="2:17" ht="11.25">
      <c r="B71" s="91"/>
      <c r="C71" s="92"/>
      <c r="D71" s="93"/>
      <c r="E71" s="92"/>
      <c r="F71" s="92"/>
      <c r="G71" s="93"/>
      <c r="H71" s="93"/>
      <c r="I71" s="93"/>
      <c r="J71" s="92"/>
      <c r="K71" s="92"/>
      <c r="L71" s="92"/>
      <c r="M71" s="93"/>
      <c r="N71" s="92"/>
      <c r="Q71" s="93"/>
    </row>
    <row r="72" spans="3:18" ht="11.25">
      <c r="C72" s="103" t="s">
        <v>212</v>
      </c>
      <c r="D72" s="103"/>
      <c r="E72" s="103"/>
      <c r="F72" s="103"/>
      <c r="G72" s="161"/>
      <c r="H72" s="161"/>
      <c r="I72" s="161"/>
      <c r="J72" s="103"/>
      <c r="K72" s="5"/>
      <c r="L72" s="103"/>
      <c r="M72" s="5"/>
      <c r="N72" s="103"/>
      <c r="P72" s="7"/>
      <c r="R72" s="109"/>
    </row>
    <row r="73" spans="1:19" ht="13.5" customHeight="1">
      <c r="A73" s="1">
        <v>61</v>
      </c>
      <c r="B73" s="115">
        <v>6.07</v>
      </c>
      <c r="C73" s="1" t="s">
        <v>9</v>
      </c>
      <c r="D73" s="3" t="s">
        <v>7</v>
      </c>
      <c r="E73" s="1" t="s">
        <v>213</v>
      </c>
      <c r="G73" s="6">
        <v>0</v>
      </c>
      <c r="H73" s="7" t="s">
        <v>7</v>
      </c>
      <c r="I73" s="6">
        <v>1</v>
      </c>
      <c r="K73" s="89"/>
      <c r="L73" s="92"/>
      <c r="M73" s="6">
        <v>1</v>
      </c>
      <c r="N73" s="92"/>
      <c r="O73" s="6">
        <f>résultats!M72</f>
        <v>2</v>
      </c>
      <c r="P73" s="7" t="str">
        <f>résultats!N72</f>
        <v>-</v>
      </c>
      <c r="Q73" s="6">
        <f>résultats!O72</f>
        <v>3</v>
      </c>
      <c r="R73" s="109" t="str">
        <f>résultats!Q72</f>
        <v> </v>
      </c>
      <c r="S73" s="99" t="str">
        <f>résultats!R72</f>
        <v>forlan, pereira, vanbrockhorst, sneider, robben</v>
      </c>
    </row>
    <row r="74" spans="2:19" ht="13.5" customHeight="1">
      <c r="B74" s="111"/>
      <c r="G74" s="93"/>
      <c r="H74" s="92"/>
      <c r="I74" s="93"/>
      <c r="J74" s="92"/>
      <c r="K74" s="92"/>
      <c r="L74" s="92"/>
      <c r="M74" s="93"/>
      <c r="N74" s="92"/>
      <c r="O74" s="108"/>
      <c r="P74" s="7"/>
      <c r="Q74" s="108"/>
      <c r="R74" s="109"/>
      <c r="S74" s="99"/>
    </row>
    <row r="75" spans="1:19" ht="13.5" customHeight="1">
      <c r="A75" s="1">
        <v>62</v>
      </c>
      <c r="B75" s="115">
        <v>7.07</v>
      </c>
      <c r="C75" s="1" t="s">
        <v>21</v>
      </c>
      <c r="D75" s="3" t="s">
        <v>7</v>
      </c>
      <c r="E75" s="1" t="s">
        <v>37</v>
      </c>
      <c r="G75" s="6">
        <v>2</v>
      </c>
      <c r="H75" s="7" t="s">
        <v>7</v>
      </c>
      <c r="I75" s="6">
        <v>1</v>
      </c>
      <c r="K75" s="89"/>
      <c r="L75" s="92"/>
      <c r="M75" s="6">
        <v>0</v>
      </c>
      <c r="N75" s="92"/>
      <c r="O75" s="6">
        <f>résultats!M74</f>
        <v>0</v>
      </c>
      <c r="P75" s="7" t="str">
        <f>résultats!N74</f>
        <v>-</v>
      </c>
      <c r="Q75" s="6">
        <f>résultats!O74</f>
        <v>1</v>
      </c>
      <c r="R75" s="109" t="str">
        <f>résultats!Q74</f>
        <v> </v>
      </c>
      <c r="S75" s="99" t="str">
        <f>résultats!R74</f>
        <v>puyol</v>
      </c>
    </row>
    <row r="76" spans="2:19" ht="13.5" customHeight="1">
      <c r="B76" s="111"/>
      <c r="G76" s="93"/>
      <c r="H76" s="93"/>
      <c r="I76" s="93"/>
      <c r="J76" s="92"/>
      <c r="K76" s="92"/>
      <c r="L76" s="92"/>
      <c r="M76" s="93"/>
      <c r="N76" s="92"/>
      <c r="Q76" s="93"/>
      <c r="R76" s="109"/>
      <c r="S76" s="99"/>
    </row>
    <row r="77" spans="3:18" ht="11.25">
      <c r="C77" s="160" t="s">
        <v>237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43"/>
      <c r="N77" s="143"/>
      <c r="O77" s="143"/>
      <c r="P77" s="45"/>
      <c r="Q77" s="136"/>
      <c r="R77" s="1"/>
    </row>
    <row r="78" spans="1:19" ht="13.5" customHeight="1">
      <c r="A78" s="1">
        <v>63</v>
      </c>
      <c r="B78" s="135">
        <v>10.07</v>
      </c>
      <c r="C78" s="1" t="s">
        <v>9</v>
      </c>
      <c r="D78" s="3" t="s">
        <v>7</v>
      </c>
      <c r="E78" s="1" t="s">
        <v>21</v>
      </c>
      <c r="G78" s="104">
        <v>0</v>
      </c>
      <c r="H78" s="7" t="s">
        <v>7</v>
      </c>
      <c r="I78" s="104">
        <v>0</v>
      </c>
      <c r="K78" s="89"/>
      <c r="L78" s="92"/>
      <c r="M78" s="6">
        <v>0</v>
      </c>
      <c r="N78" s="92"/>
      <c r="O78" s="6">
        <f>résultats!M77</f>
        <v>2</v>
      </c>
      <c r="P78" s="7" t="str">
        <f>résultats!N77</f>
        <v>-</v>
      </c>
      <c r="Q78" s="6">
        <f>résultats!O77</f>
        <v>3</v>
      </c>
      <c r="R78" s="97"/>
      <c r="S78" s="99" t="str">
        <f>résultats!R77</f>
        <v>cavani, forlan, muller, jansen, khedira</v>
      </c>
    </row>
    <row r="79" spans="2:19" ht="11.25">
      <c r="B79" s="111"/>
      <c r="G79" s="93"/>
      <c r="H79" s="92"/>
      <c r="I79" s="93"/>
      <c r="J79" s="92"/>
      <c r="K79" s="92"/>
      <c r="L79" s="92"/>
      <c r="M79" s="93"/>
      <c r="N79" s="92"/>
      <c r="O79" s="108"/>
      <c r="P79" s="7"/>
      <c r="Q79" s="108"/>
      <c r="R79" s="97"/>
      <c r="S79" s="92"/>
    </row>
    <row r="80" spans="1:19" ht="13.5" customHeight="1">
      <c r="A80" s="1">
        <v>64</v>
      </c>
      <c r="B80" s="135">
        <v>11.07</v>
      </c>
      <c r="C80" s="1" t="s">
        <v>213</v>
      </c>
      <c r="D80" s="3" t="s">
        <v>7</v>
      </c>
      <c r="E80" s="1" t="s">
        <v>37</v>
      </c>
      <c r="G80" s="104">
        <v>0</v>
      </c>
      <c r="H80" s="7" t="s">
        <v>7</v>
      </c>
      <c r="I80" s="104">
        <v>0</v>
      </c>
      <c r="K80" s="89"/>
      <c r="L80" s="92"/>
      <c r="M80" s="6">
        <v>3</v>
      </c>
      <c r="N80" s="92"/>
      <c r="O80" s="6">
        <f>résultats!M79</f>
        <v>0</v>
      </c>
      <c r="P80" s="7" t="str">
        <f>résultats!N79</f>
        <v>-</v>
      </c>
      <c r="Q80" s="6">
        <f>résultats!O79</f>
        <v>0</v>
      </c>
      <c r="R80" s="109" t="str">
        <f>résultats!Q79</f>
        <v>Espagne</v>
      </c>
      <c r="S80" s="99" t="str">
        <f>résultats!R79</f>
        <v>iniesta</v>
      </c>
    </row>
    <row r="81" spans="11:18" ht="11.25">
      <c r="K81" s="3"/>
      <c r="M81" s="1"/>
      <c r="P81" s="45"/>
      <c r="Q81" s="45"/>
      <c r="R81" s="1"/>
    </row>
  </sheetData>
  <mergeCells count="13">
    <mergeCell ref="G54:I54"/>
    <mergeCell ref="G4:I4"/>
    <mergeCell ref="B5:B20"/>
    <mergeCell ref="B21:B36"/>
    <mergeCell ref="B37:B52"/>
    <mergeCell ref="C77:L77"/>
    <mergeCell ref="M77:O77"/>
    <mergeCell ref="B55:B58"/>
    <mergeCell ref="B60:B63"/>
    <mergeCell ref="G72:I72"/>
    <mergeCell ref="B66:B67"/>
    <mergeCell ref="B69:B70"/>
    <mergeCell ref="G65:I6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</dc:creator>
  <cp:keywords/>
  <dc:description/>
  <cp:lastModifiedBy>STD</cp:lastModifiedBy>
  <cp:lastPrinted>2010-07-06T22:06:42Z</cp:lastPrinted>
  <dcterms:created xsi:type="dcterms:W3CDTF">2010-06-13T20:44:11Z</dcterms:created>
  <dcterms:modified xsi:type="dcterms:W3CDTF">2010-07-13T22:39:29Z</dcterms:modified>
  <cp:category/>
  <cp:version/>
  <cp:contentType/>
  <cp:contentStatus/>
</cp:coreProperties>
</file>