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30" yWindow="375" windowWidth="19440" windowHeight="7950" tabRatio="861"/>
  </bookViews>
  <sheets>
    <sheet name="classement" sheetId="57" r:id="rId1"/>
    <sheet name="matches" sheetId="55" r:id="rId2"/>
    <sheet name="general" sheetId="43" r:id="rId3"/>
    <sheet name="récap" sheetId="56" r:id="rId4"/>
    <sheet name="24" sheetId="42" r:id="rId5"/>
    <sheet name="23" sheetId="40" r:id="rId6"/>
    <sheet name="22" sheetId="38" r:id="rId7"/>
    <sheet name="21" sheetId="53" r:id="rId8"/>
    <sheet name="20" sheetId="45" r:id="rId9"/>
    <sheet name="19" sheetId="49" r:id="rId10"/>
    <sheet name="18" sheetId="32" r:id="rId11"/>
    <sheet name="17" sheetId="29" r:id="rId12"/>
    <sheet name="16" sheetId="46" r:id="rId13"/>
    <sheet name="15" sheetId="28" r:id="rId14"/>
    <sheet name="14" sheetId="26" r:id="rId15"/>
    <sheet name="13" sheetId="24" r:id="rId16"/>
    <sheet name="12" sheetId="22" r:id="rId17"/>
    <sheet name="11" sheetId="19" r:id="rId18"/>
    <sheet name="10" sheetId="48" r:id="rId19"/>
    <sheet name="9" sheetId="15" r:id="rId20"/>
    <sheet name="8" sheetId="14" r:id="rId21"/>
    <sheet name="7" sheetId="9" r:id="rId22"/>
    <sheet name="6" sheetId="12" r:id="rId23"/>
    <sheet name="5" sheetId="44" r:id="rId24"/>
    <sheet name="4" sheetId="6" r:id="rId25"/>
    <sheet name="3" sheetId="4" r:id="rId26"/>
    <sheet name="2" sheetId="2" r:id="rId27"/>
    <sheet name="1" sheetId="51" r:id="rId28"/>
    <sheet name="c.hurteau" sheetId="1" r:id="rId29"/>
    <sheet name="c.sadra" sheetId="3" r:id="rId30"/>
    <sheet name="c.toulousy" sheetId="5" r:id="rId31"/>
    <sheet name="d.dk" sheetId="7" r:id="rId32"/>
    <sheet name="d.reverso" sheetId="10" r:id="rId33"/>
    <sheet name="d.guisolan" sheetId="11" r:id="rId34"/>
    <sheet name="e.granado" sheetId="13" r:id="rId35"/>
    <sheet name="f.burghardt" sheetId="16" r:id="rId36"/>
    <sheet name="f.innaurato" sheetId="18" r:id="rId37"/>
    <sheet name="g.lades" sheetId="20" r:id="rId38"/>
    <sheet name="j.morel" sheetId="21" r:id="rId39"/>
    <sheet name="jme.duriaux" sheetId="23" r:id="rId40"/>
    <sheet name="m.aquiso" sheetId="25" r:id="rId41"/>
    <sheet name="m.maggiso" sheetId="27" r:id="rId42"/>
    <sheet name="m.williner" sheetId="30" r:id="rId43"/>
    <sheet name="n.dietz" sheetId="31" r:id="rId44"/>
    <sheet name="r.illanes" sheetId="33" r:id="rId45"/>
    <sheet name="s.sharma" sheetId="37" r:id="rId46"/>
    <sheet name="t.antoniutti" sheetId="39" r:id="rId47"/>
    <sheet name="y.williner" sheetId="41" r:id="rId48"/>
    <sheet name="m.mangano" sheetId="47" r:id="rId49"/>
    <sheet name="r.tracogna" sheetId="50" r:id="rId50"/>
    <sheet name="c.tracogna" sheetId="52" r:id="rId51"/>
    <sheet name="d.guillot" sheetId="54" r:id="rId52"/>
  </sheets>
  <definedNames>
    <definedName name="_" localSheetId="28">c.hurteau!$K$1</definedName>
    <definedName name="_xlnm.Print_Area" localSheetId="1">matches!$A$1:$AI$80</definedName>
  </definedNames>
  <calcPr calcId="124519"/>
</workbook>
</file>

<file path=xl/calcChain.xml><?xml version="1.0" encoding="utf-8"?>
<calcChain xmlns="http://schemas.openxmlformats.org/spreadsheetml/2006/main">
  <c r="AI77" i="55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C32" i="43"/>
  <c r="C31"/>
  <c r="AI73" i="55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AI67" l="1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C6" i="56" l="1"/>
  <c r="AI60" i="55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AI52" l="1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C15" i="57" l="1"/>
  <c r="AI48" i="55" l="1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AI41"/>
  <c r="AI57" s="1"/>
  <c r="AH41"/>
  <c r="AH57" s="1"/>
  <c r="AG41"/>
  <c r="AG57" s="1"/>
  <c r="AF41"/>
  <c r="AF57" s="1"/>
  <c r="AE41"/>
  <c r="AE57" s="1"/>
  <c r="AD41"/>
  <c r="AD57" s="1"/>
  <c r="AC41"/>
  <c r="AC57" s="1"/>
  <c r="AB41"/>
  <c r="AB57" s="1"/>
  <c r="AA41"/>
  <c r="AA57" s="1"/>
  <c r="Z41"/>
  <c r="Z57" s="1"/>
  <c r="Y41"/>
  <c r="Y57" s="1"/>
  <c r="X41"/>
  <c r="X57" s="1"/>
  <c r="W41"/>
  <c r="W57" s="1"/>
  <c r="V41"/>
  <c r="V57" s="1"/>
  <c r="U41"/>
  <c r="U57" s="1"/>
  <c r="T41"/>
  <c r="T57" s="1"/>
  <c r="S41"/>
  <c r="S57" s="1"/>
  <c r="R41"/>
  <c r="R57" s="1"/>
  <c r="Q41"/>
  <c r="Q57" s="1"/>
  <c r="P41"/>
  <c r="P57" s="1"/>
  <c r="O41"/>
  <c r="O57" s="1"/>
  <c r="N41"/>
  <c r="N57" s="1"/>
  <c r="M41"/>
  <c r="M57" s="1"/>
  <c r="L41"/>
  <c r="L57" s="1"/>
  <c r="AI38" l="1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AI23"/>
  <c r="AI39" s="1"/>
  <c r="AH23"/>
  <c r="AH39" s="1"/>
  <c r="AG23"/>
  <c r="AG39" s="1"/>
  <c r="AF23"/>
  <c r="AF39" s="1"/>
  <c r="AE23"/>
  <c r="AE39" s="1"/>
  <c r="AD23"/>
  <c r="AD39" s="1"/>
  <c r="AC23"/>
  <c r="AC39" s="1"/>
  <c r="AB23"/>
  <c r="AB39" s="1"/>
  <c r="AA23"/>
  <c r="AA39" s="1"/>
  <c r="Z23"/>
  <c r="Z39" s="1"/>
  <c r="Y23"/>
  <c r="Y39" s="1"/>
  <c r="X23"/>
  <c r="X39" s="1"/>
  <c r="W23"/>
  <c r="W39" s="1"/>
  <c r="V23"/>
  <c r="V39" s="1"/>
  <c r="U23"/>
  <c r="U39" s="1"/>
  <c r="T23"/>
  <c r="T39" s="1"/>
  <c r="S23"/>
  <c r="S39" s="1"/>
  <c r="R23"/>
  <c r="R39" s="1"/>
  <c r="Q23"/>
  <c r="Q39" s="1"/>
  <c r="P23"/>
  <c r="P39" s="1"/>
  <c r="O23"/>
  <c r="O39" s="1"/>
  <c r="E9" i="56" s="1"/>
  <c r="N23" i="55"/>
  <c r="N39" s="1"/>
  <c r="M23"/>
  <c r="M39" s="1"/>
  <c r="L23"/>
  <c r="L39" s="1"/>
  <c r="AF20"/>
  <c r="AF19"/>
  <c r="AF18"/>
  <c r="AF17"/>
  <c r="AF16"/>
  <c r="AF15"/>
  <c r="AF14"/>
  <c r="AF13"/>
  <c r="AF12"/>
  <c r="AF11"/>
  <c r="AF10"/>
  <c r="AF9"/>
  <c r="AF8"/>
  <c r="AF7"/>
  <c r="AF6"/>
  <c r="AF5"/>
  <c r="C26" i="56"/>
  <c r="C25" i="57" s="1"/>
  <c r="C7" i="56" l="1"/>
  <c r="C11" i="57" s="1"/>
  <c r="C8" i="56"/>
  <c r="C27" i="57" s="1"/>
  <c r="C29" i="56"/>
  <c r="C26" i="57" s="1"/>
  <c r="C28" i="56"/>
  <c r="C19" i="57" s="1"/>
  <c r="C27" i="56"/>
  <c r="C22" i="57" s="1"/>
  <c r="C25" i="56"/>
  <c r="C20" i="57" s="1"/>
  <c r="C24" i="56"/>
  <c r="C18" i="57" s="1"/>
  <c r="C23" i="56"/>
  <c r="C12" i="57" s="1"/>
  <c r="C22" i="56"/>
  <c r="C21" i="57" s="1"/>
  <c r="C21" i="56"/>
  <c r="C6" i="57" s="1"/>
  <c r="C20" i="56"/>
  <c r="C28" i="57" s="1"/>
  <c r="C19" i="56"/>
  <c r="C29" i="57" s="1"/>
  <c r="C18" i="56"/>
  <c r="C13" i="57" s="1"/>
  <c r="C17" i="56"/>
  <c r="C8" i="57" s="1"/>
  <c r="C16" i="56"/>
  <c r="C16" i="57" s="1"/>
  <c r="C15" i="56"/>
  <c r="C24" i="57" s="1"/>
  <c r="C14" i="56"/>
  <c r="C10" i="57" s="1"/>
  <c r="C13" i="56"/>
  <c r="C17" i="57" s="1"/>
  <c r="C12" i="56"/>
  <c r="C23" i="57" s="1"/>
  <c r="C11" i="56"/>
  <c r="C14" i="57" s="1"/>
  <c r="C10" i="56"/>
  <c r="C9" i="57" s="1"/>
  <c r="C9" i="56"/>
  <c r="C7" i="57" s="1"/>
  <c r="F9" l="1"/>
  <c r="F7"/>
  <c r="F12"/>
  <c r="F8"/>
  <c r="F10"/>
  <c r="F11"/>
  <c r="J26" i="43"/>
  <c r="I26"/>
  <c r="H26"/>
  <c r="G26"/>
  <c r="F26"/>
  <c r="E26"/>
  <c r="D26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5"/>
  <c r="I25"/>
  <c r="H25"/>
  <c r="G25"/>
  <c r="F25"/>
  <c r="E25"/>
  <c r="D25"/>
  <c r="J24"/>
  <c r="I24"/>
  <c r="H24"/>
  <c r="G24"/>
  <c r="F24"/>
  <c r="E24"/>
  <c r="D24"/>
  <c r="J23"/>
  <c r="I23"/>
  <c r="H23"/>
  <c r="G23"/>
  <c r="F23"/>
  <c r="E23"/>
  <c r="D23"/>
  <c r="J22"/>
  <c r="I22"/>
  <c r="H22"/>
  <c r="G22"/>
  <c r="F22"/>
  <c r="E22"/>
  <c r="D22"/>
  <c r="J21"/>
  <c r="H21"/>
  <c r="G21"/>
  <c r="F21"/>
  <c r="E21"/>
  <c r="D21"/>
  <c r="J20"/>
  <c r="I20"/>
  <c r="H20"/>
  <c r="G20"/>
  <c r="F20"/>
  <c r="E20"/>
  <c r="D20"/>
  <c r="J19"/>
  <c r="I19"/>
  <c r="H19"/>
  <c r="G19"/>
  <c r="F19"/>
  <c r="E19"/>
  <c r="D19"/>
  <c r="J18"/>
  <c r="I18"/>
  <c r="H18"/>
  <c r="G18"/>
  <c r="F18"/>
  <c r="E18"/>
  <c r="D18"/>
  <c r="J17"/>
  <c r="I17"/>
  <c r="H17"/>
  <c r="G17"/>
  <c r="F17"/>
  <c r="E17"/>
  <c r="D17"/>
  <c r="J16"/>
  <c r="I16"/>
  <c r="H16"/>
  <c r="G16"/>
  <c r="F16"/>
  <c r="E16"/>
  <c r="D16"/>
  <c r="J15"/>
  <c r="I15"/>
  <c r="H15"/>
  <c r="G15"/>
  <c r="F15"/>
  <c r="E15"/>
  <c r="D15"/>
  <c r="J14"/>
  <c r="I14"/>
  <c r="H14"/>
  <c r="G14"/>
  <c r="F14"/>
  <c r="E14"/>
  <c r="D14"/>
  <c r="J13"/>
  <c r="I13"/>
  <c r="H13"/>
  <c r="G13"/>
  <c r="F13"/>
  <c r="E13"/>
  <c r="D13"/>
  <c r="J12"/>
  <c r="I12"/>
  <c r="H12"/>
  <c r="G12"/>
  <c r="F12"/>
  <c r="E12"/>
  <c r="D12"/>
  <c r="J11"/>
  <c r="I11"/>
  <c r="H11"/>
  <c r="G11"/>
  <c r="F11"/>
  <c r="E11"/>
  <c r="D11"/>
  <c r="J10"/>
  <c r="I10"/>
  <c r="H10"/>
  <c r="G10"/>
  <c r="F10"/>
  <c r="E10"/>
  <c r="D10"/>
  <c r="J9"/>
  <c r="I9"/>
  <c r="H9"/>
  <c r="G9"/>
  <c r="F9"/>
  <c r="E9"/>
  <c r="D9"/>
  <c r="J8"/>
  <c r="I8"/>
  <c r="H8"/>
  <c r="G8"/>
  <c r="F8"/>
  <c r="E8"/>
  <c r="D8"/>
  <c r="J7"/>
  <c r="I7"/>
  <c r="H7"/>
  <c r="G7"/>
  <c r="F7"/>
  <c r="E7"/>
  <c r="D7"/>
  <c r="J6"/>
  <c r="I6"/>
  <c r="H6"/>
  <c r="G6"/>
  <c r="F6"/>
  <c r="E6"/>
  <c r="D6"/>
  <c r="AI20" i="55"/>
  <c r="AH20"/>
  <c r="AG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AI19"/>
  <c r="AH19"/>
  <c r="AG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AI18"/>
  <c r="AH18"/>
  <c r="AG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AI17"/>
  <c r="AH17"/>
  <c r="AG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AI16"/>
  <c r="AH16"/>
  <c r="AG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AI15"/>
  <c r="AH15"/>
  <c r="AG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AI14"/>
  <c r="AH14"/>
  <c r="AG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AI13"/>
  <c r="AH13"/>
  <c r="AG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AI10"/>
  <c r="AH10"/>
  <c r="AG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AI9"/>
  <c r="AH9"/>
  <c r="AG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AI8"/>
  <c r="AH8"/>
  <c r="AG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AI7"/>
  <c r="AH7"/>
  <c r="AG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AI6"/>
  <c r="AH6"/>
  <c r="AG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AI5"/>
  <c r="AH5"/>
  <c r="AG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N80" i="3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5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7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10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11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13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16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18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20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21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23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25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27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30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31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33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37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39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41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47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50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52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54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80" i="1"/>
  <c r="L80"/>
  <c r="N79"/>
  <c r="L79"/>
  <c r="N76"/>
  <c r="L76"/>
  <c r="N75"/>
  <c r="L75"/>
  <c r="N72"/>
  <c r="L72"/>
  <c r="N71"/>
  <c r="L71"/>
  <c r="N70"/>
  <c r="L70"/>
  <c r="N69"/>
  <c r="L69"/>
  <c r="N66"/>
  <c r="L66"/>
  <c r="N65"/>
  <c r="L65"/>
  <c r="N64"/>
  <c r="L64"/>
  <c r="N63"/>
  <c r="L63"/>
  <c r="N62"/>
  <c r="L62"/>
  <c r="N61"/>
  <c r="L61"/>
  <c r="N60"/>
  <c r="L60"/>
  <c r="N59"/>
  <c r="L59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 i="3"/>
  <c r="N5" i="5"/>
  <c r="N5" i="7"/>
  <c r="N5" i="10"/>
  <c r="N5" i="11"/>
  <c r="N5" i="13"/>
  <c r="N5" i="16"/>
  <c r="N5" i="18"/>
  <c r="N5" i="20"/>
  <c r="N5" i="21"/>
  <c r="N5" i="23"/>
  <c r="N5" i="25"/>
  <c r="N5" i="27"/>
  <c r="N5" i="30"/>
  <c r="N5" i="31"/>
  <c r="N5" i="33"/>
  <c r="N5" i="37"/>
  <c r="N5" i="39"/>
  <c r="N5" i="41"/>
  <c r="N5" i="47"/>
  <c r="N5" i="50"/>
  <c r="N5" i="52"/>
  <c r="N5" i="54"/>
  <c r="N5" i="1"/>
  <c r="L5" i="3"/>
  <c r="L5" i="5"/>
  <c r="L5" i="7"/>
  <c r="L5" i="10"/>
  <c r="L5" i="11"/>
  <c r="L5" i="13"/>
  <c r="L5" i="16"/>
  <c r="L5" i="18"/>
  <c r="L5" i="20"/>
  <c r="L5" i="21"/>
  <c r="L5" i="23"/>
  <c r="L5" i="25"/>
  <c r="L5" i="27"/>
  <c r="L5" i="30"/>
  <c r="L5" i="31"/>
  <c r="L5" i="33"/>
  <c r="L5" i="37"/>
  <c r="L5" i="39"/>
  <c r="L5" i="41"/>
  <c r="L5" i="47"/>
  <c r="L5" i="50"/>
  <c r="L5" i="52"/>
  <c r="L5" i="54"/>
  <c r="L5" i="1"/>
  <c r="AB21" i="55" l="1"/>
  <c r="M21"/>
  <c r="AC21"/>
  <c r="V21"/>
  <c r="W21"/>
  <c r="AH21"/>
  <c r="Z21"/>
  <c r="AE21"/>
  <c r="R21"/>
  <c r="AI21"/>
  <c r="O21"/>
  <c r="AA21"/>
  <c r="L21"/>
  <c r="N21"/>
  <c r="P21"/>
  <c r="T21"/>
  <c r="X21"/>
  <c r="AD21"/>
  <c r="AG21"/>
  <c r="Q21"/>
  <c r="S21"/>
  <c r="U21"/>
  <c r="Y21"/>
  <c r="AF21"/>
</calcChain>
</file>

<file path=xl/sharedStrings.xml><?xml version="1.0" encoding="utf-8"?>
<sst xmlns="http://schemas.openxmlformats.org/spreadsheetml/2006/main" count="10143" uniqueCount="359">
  <si>
    <t>LES PRONOS</t>
  </si>
  <si>
    <t>3 points le bon score, 1 point le bon résultat</t>
  </si>
  <si>
    <t>1e JOURNEE</t>
  </si>
  <si>
    <t>(à pronostiquer avant le début de la journée)</t>
  </si>
  <si>
    <t>début 12.06</t>
  </si>
  <si>
    <t>Brésil</t>
  </si>
  <si>
    <t>-</t>
  </si>
  <si>
    <t>Croatie</t>
  </si>
  <si>
    <t>Mexique</t>
  </si>
  <si>
    <t>Cameroun</t>
  </si>
  <si>
    <t>Espagne</t>
  </si>
  <si>
    <t>Pays-Bas</t>
  </si>
  <si>
    <t>Chili</t>
  </si>
  <si>
    <t>Australie</t>
  </si>
  <si>
    <t>Colombie</t>
  </si>
  <si>
    <t>Grèce</t>
  </si>
  <si>
    <t>Uruguay</t>
  </si>
  <si>
    <t>Costa Rica</t>
  </si>
  <si>
    <t>Angleterre</t>
  </si>
  <si>
    <t>Italie</t>
  </si>
  <si>
    <t>Côte d'Ivoire</t>
  </si>
  <si>
    <t>Japon</t>
  </si>
  <si>
    <t>Suisse</t>
  </si>
  <si>
    <t>Equateur</t>
  </si>
  <si>
    <t>France</t>
  </si>
  <si>
    <t>Hoduras</t>
  </si>
  <si>
    <t>Argentine</t>
  </si>
  <si>
    <t>Bosnie</t>
  </si>
  <si>
    <t>Allemagne</t>
  </si>
  <si>
    <t>Portugal</t>
  </si>
  <si>
    <t>Iran</t>
  </si>
  <si>
    <t>Nigeria</t>
  </si>
  <si>
    <t>Ghana</t>
  </si>
  <si>
    <t>Etats-Unis</t>
  </si>
  <si>
    <t>Belgique</t>
  </si>
  <si>
    <t>Algérie</t>
  </si>
  <si>
    <t>2e JOURNEE</t>
  </si>
  <si>
    <t>début 18.06</t>
  </si>
  <si>
    <t>Russie</t>
  </si>
  <si>
    <t>République Corée</t>
  </si>
  <si>
    <t>Honduras</t>
  </si>
  <si>
    <t>3e JOURNEE</t>
  </si>
  <si>
    <t>début : 23.06</t>
  </si>
  <si>
    <t>1/4 DE FINALE</t>
  </si>
  <si>
    <t>(à pronostiquer avant le début des matches)</t>
  </si>
  <si>
    <t>1/2 FINALE</t>
  </si>
  <si>
    <t>FINALES</t>
  </si>
  <si>
    <t>(à pronostiquer avant le début du match)</t>
  </si>
  <si>
    <t>ARTEEST.NET</t>
  </si>
  <si>
    <t>CONCOURS BRAZIL 2014</t>
  </si>
  <si>
    <t>NOM :</t>
  </si>
  <si>
    <t>Hurteau</t>
  </si>
  <si>
    <t>PRENOM :</t>
  </si>
  <si>
    <t>Cédric</t>
  </si>
  <si>
    <t>LE QUATUOR FINAL</t>
  </si>
  <si>
    <t>1er</t>
  </si>
  <si>
    <t>3 points par équipe devinée</t>
  </si>
  <si>
    <t>2e</t>
  </si>
  <si>
    <t>5 points si bien classée</t>
  </si>
  <si>
    <t>3e</t>
  </si>
  <si>
    <t>Bresil</t>
  </si>
  <si>
    <t>4e</t>
  </si>
  <si>
    <t>LES QUALIFIES AU TERME DU PREMIER TOUR :</t>
  </si>
  <si>
    <t>Gr.A</t>
  </si>
  <si>
    <t>(pas de supplément pour bon classement)</t>
  </si>
  <si>
    <t>Gr.B</t>
  </si>
  <si>
    <t>Gr.C</t>
  </si>
  <si>
    <t>Cote d'Ivoire</t>
  </si>
  <si>
    <t>Gr.D</t>
  </si>
  <si>
    <t>Italy</t>
  </si>
  <si>
    <t>Gr.E</t>
  </si>
  <si>
    <t>Gr.F</t>
  </si>
  <si>
    <t>Gr.G</t>
  </si>
  <si>
    <t>Gr.H</t>
  </si>
  <si>
    <t>Russia</t>
  </si>
  <si>
    <t>MES 3 BUTEURS</t>
  </si>
  <si>
    <t>Messi</t>
  </si>
  <si>
    <t xml:space="preserve">1 point par but </t>
  </si>
  <si>
    <t>Neymar</t>
  </si>
  <si>
    <t>(bonus de 2 points si l'un des 3 est le meilleur buteur</t>
  </si>
  <si>
    <t>Muller</t>
  </si>
  <si>
    <t xml:space="preserve">  de l'Euro)</t>
  </si>
  <si>
    <t>les matches à pronostiquer sont dans l'onglet "matches" : les suivants vous seront envoyés par e-mail</t>
  </si>
  <si>
    <r>
      <t>POUR PARTIPER</t>
    </r>
    <r>
      <rPr>
        <sz val="8"/>
        <rFont val="Comic Sans MS"/>
        <family val="4"/>
      </rPr>
      <t xml:space="preserve"> :</t>
    </r>
  </si>
  <si>
    <t>* renvoyez ce fichier rempli à l'adresse : brazil2014@arteest.net</t>
  </si>
  <si>
    <t>* verser la somme de 20.- au CCP suivant : 17-584952-9, ARTEEST, 1200 GENEVE</t>
  </si>
  <si>
    <t xml:space="preserve">   N'OUBLIEZ PAS D'INDIQUER VOTRE NOM LORS DE VOTRE VERSEMENT</t>
  </si>
  <si>
    <t xml:space="preserve">   (la somme peut également être versée en main propre)</t>
  </si>
  <si>
    <t>1/8 DE FINALE</t>
  </si>
  <si>
    <t>Benzema</t>
  </si>
  <si>
    <t>Ronaldo</t>
  </si>
  <si>
    <t>Christine</t>
  </si>
  <si>
    <t>Sadra</t>
  </si>
  <si>
    <t>Jô Neymar (Brazil)</t>
  </si>
  <si>
    <t>Sergio Aguero (Arg)</t>
  </si>
  <si>
    <t>Cristiano Ronaldo (Port)</t>
  </si>
  <si>
    <t>Bosnie-Herzégovine</t>
  </si>
  <si>
    <t>Chile</t>
  </si>
  <si>
    <t>Spain</t>
  </si>
  <si>
    <t>Christophe</t>
  </si>
  <si>
    <t>Toulousy</t>
  </si>
  <si>
    <t>HAZARD</t>
  </si>
  <si>
    <t>RAKITIC</t>
  </si>
  <si>
    <t>RONALDO</t>
  </si>
  <si>
    <t>RUSSIE</t>
  </si>
  <si>
    <t>NIGERIA</t>
  </si>
  <si>
    <t>ARGENTINE</t>
  </si>
  <si>
    <t>SUISSE</t>
  </si>
  <si>
    <t>COST RICA</t>
  </si>
  <si>
    <t>COTE D'IVOIRE</t>
  </si>
  <si>
    <t>COLOMBIE</t>
  </si>
  <si>
    <t>PAYS BAS</t>
  </si>
  <si>
    <t>CROATIE</t>
  </si>
  <si>
    <t>BRESIL</t>
  </si>
  <si>
    <t xml:space="preserve">DOMINIQUE </t>
  </si>
  <si>
    <t>REVERSO</t>
  </si>
  <si>
    <t>Guisolan</t>
  </si>
  <si>
    <t>David</t>
  </si>
  <si>
    <t>Müller</t>
  </si>
  <si>
    <t>Van Persie</t>
  </si>
  <si>
    <t>Eduardo</t>
  </si>
  <si>
    <t>Granado</t>
  </si>
  <si>
    <t>FLORIAN</t>
  </si>
  <si>
    <t>BURGHARDT</t>
  </si>
  <si>
    <t>HIGUAIN</t>
  </si>
  <si>
    <t>MÜLLER</t>
  </si>
  <si>
    <t>NEYMAR</t>
  </si>
  <si>
    <t>COREE DU SUD</t>
  </si>
  <si>
    <t>URUGUAY</t>
  </si>
  <si>
    <t>CHILI</t>
  </si>
  <si>
    <t>CAMEROUN</t>
  </si>
  <si>
    <t>GUNTHER</t>
  </si>
  <si>
    <t>LADES</t>
  </si>
  <si>
    <t>Morel</t>
  </si>
  <si>
    <t>Jeremy</t>
  </si>
  <si>
    <t>Robben</t>
  </si>
  <si>
    <t>Shaqiri</t>
  </si>
  <si>
    <t>Neymar Jr</t>
  </si>
  <si>
    <t xml:space="preserve">Argentine </t>
  </si>
  <si>
    <t>Jean-Marc</t>
  </si>
  <si>
    <t>Duriaux</t>
  </si>
  <si>
    <t>Marco</t>
  </si>
  <si>
    <t>Maggiso</t>
  </si>
  <si>
    <t>Fred</t>
  </si>
  <si>
    <t>Suarez</t>
  </si>
  <si>
    <t>Nigéria</t>
  </si>
  <si>
    <t>Caméroun</t>
  </si>
  <si>
    <t>Martin</t>
  </si>
  <si>
    <t>Williner</t>
  </si>
  <si>
    <t>CRISTIANO RONALDO</t>
  </si>
  <si>
    <t>LIONEL MESSI</t>
  </si>
  <si>
    <t>RUSSIA</t>
  </si>
  <si>
    <t>BELGIUM</t>
  </si>
  <si>
    <t>GERMANY</t>
  </si>
  <si>
    <t>ARGENTINA</t>
  </si>
  <si>
    <t>SWITZERLAND</t>
  </si>
  <si>
    <t>ITALY</t>
  </si>
  <si>
    <t>COTE D IVOIRE</t>
  </si>
  <si>
    <t>COLOMBIA</t>
  </si>
  <si>
    <t>NETHERLANDS</t>
  </si>
  <si>
    <t>SPAIN</t>
  </si>
  <si>
    <t>CROATIA</t>
  </si>
  <si>
    <t>BRAZIL</t>
  </si>
  <si>
    <t>NICOLAS</t>
  </si>
  <si>
    <t>DIETZ</t>
  </si>
  <si>
    <t>Roberto</t>
  </si>
  <si>
    <t>KAKA</t>
  </si>
  <si>
    <t>C.RONALDO</t>
  </si>
  <si>
    <t>L.MESSI</t>
  </si>
  <si>
    <t>BELGIQUE</t>
  </si>
  <si>
    <t>PORTUAL</t>
  </si>
  <si>
    <t>ALLEMAGNE</t>
  </si>
  <si>
    <t>BOSNIE</t>
  </si>
  <si>
    <t>FRANCE</t>
  </si>
  <si>
    <t>ITALIE</t>
  </si>
  <si>
    <t>ANGLETERRE</t>
  </si>
  <si>
    <t>JAPAN</t>
  </si>
  <si>
    <t>GRECE</t>
  </si>
  <si>
    <t>PAYS-BAS</t>
  </si>
  <si>
    <t xml:space="preserve">ESPAGNE </t>
  </si>
  <si>
    <t>MEXIQUE</t>
  </si>
  <si>
    <t>ESPAGNE</t>
  </si>
  <si>
    <t>ALLMAGNE</t>
  </si>
  <si>
    <t>sasharma@bacardi.com</t>
  </si>
  <si>
    <t>EMAIL:</t>
  </si>
  <si>
    <t>Sachin</t>
  </si>
  <si>
    <t>SHARMA</t>
  </si>
  <si>
    <t>Higuain</t>
  </si>
  <si>
    <t>Cote d 'Ivoire</t>
  </si>
  <si>
    <t>Pays bas</t>
  </si>
  <si>
    <t>Thibaut</t>
  </si>
  <si>
    <t>ANTONIUTTI</t>
  </si>
  <si>
    <t>C. Ronaldo</t>
  </si>
  <si>
    <t>Agrentine</t>
  </si>
  <si>
    <t>japon</t>
  </si>
  <si>
    <t>Yohann</t>
  </si>
  <si>
    <t>BRAZIL 2014, LES PARTICIPANTS</t>
  </si>
  <si>
    <t>Cedric Hurteau</t>
  </si>
  <si>
    <t>Christine Sadra</t>
  </si>
  <si>
    <t>Christophe Toulousy</t>
  </si>
  <si>
    <t>David De Keteleare</t>
  </si>
  <si>
    <t>David Guisolan</t>
  </si>
  <si>
    <t>Dominique Reverso</t>
  </si>
  <si>
    <t>Eduardo Granado</t>
  </si>
  <si>
    <t>Florian Burghardt</t>
  </si>
  <si>
    <t>Fabio Innaurato</t>
  </si>
  <si>
    <t>Gunther Lades</t>
  </si>
  <si>
    <t>Jeremy Morel</t>
  </si>
  <si>
    <t>J-M Duriaux</t>
  </si>
  <si>
    <t>Miguel Aquiso</t>
  </si>
  <si>
    <t>Marco Maggiso</t>
  </si>
  <si>
    <t>Martin Williner</t>
  </si>
  <si>
    <t>Nicolas Dietz</t>
  </si>
  <si>
    <t>Roberto Illanes</t>
  </si>
  <si>
    <t>Sachin Sharma</t>
  </si>
  <si>
    <t>Thibaut Antoniutti</t>
  </si>
  <si>
    <t>Yohann Williner</t>
  </si>
  <si>
    <t>René Tracogna</t>
  </si>
  <si>
    <t>Carole Tracogna</t>
  </si>
  <si>
    <t>Podolski</t>
  </si>
  <si>
    <t>Greece</t>
  </si>
  <si>
    <t>Pays Bas</t>
  </si>
  <si>
    <t xml:space="preserve">De Ketelaere </t>
  </si>
  <si>
    <t>Klose</t>
  </si>
  <si>
    <t>Corée du Sud</t>
  </si>
  <si>
    <t>ILLANES</t>
  </si>
  <si>
    <t>FRED</t>
  </si>
  <si>
    <t>MESSI</t>
  </si>
  <si>
    <t>HOLLANDE</t>
  </si>
  <si>
    <t xml:space="preserve">BRESIL </t>
  </si>
  <si>
    <t>MAURIZIO</t>
  </si>
  <si>
    <t>MANGANO</t>
  </si>
  <si>
    <t>NEYMAR (après 1ere)</t>
  </si>
  <si>
    <t>Maurizio Mangano</t>
  </si>
  <si>
    <t>GYAN</t>
  </si>
  <si>
    <t>CAVANI</t>
  </si>
  <si>
    <t>EQUATEUR</t>
  </si>
  <si>
    <t>JAPON</t>
  </si>
  <si>
    <t>FABIO</t>
  </si>
  <si>
    <t>INNAURATO</t>
  </si>
  <si>
    <t>x</t>
  </si>
  <si>
    <t>Tracogna</t>
  </si>
  <si>
    <t>René</t>
  </si>
  <si>
    <t>Carole</t>
  </si>
  <si>
    <t>neymar</t>
  </si>
  <si>
    <t>messi</t>
  </si>
  <si>
    <t>immobile</t>
  </si>
  <si>
    <t>villa</t>
  </si>
  <si>
    <t>klose</t>
  </si>
  <si>
    <t>Guillot</t>
  </si>
  <si>
    <t>David Guillot (2e journée)</t>
  </si>
  <si>
    <t>LES MATCHES</t>
  </si>
  <si>
    <t>les résultats officiels</t>
  </si>
  <si>
    <t>peralta</t>
  </si>
  <si>
    <t>alonso / robben, robben, van persie, van persie, de vrij</t>
  </si>
  <si>
    <t>sanchez, beausejor, valdivia / cahill</t>
  </si>
  <si>
    <t>cavani / campbell, duarte, urena</t>
  </si>
  <si>
    <t>armero, gutierrez, rodriguez</t>
  </si>
  <si>
    <t>sturridge / marchisio, balotelli</t>
  </si>
  <si>
    <t>bony, gervinho / honda</t>
  </si>
  <si>
    <t>mehmedi, seferovic / valencia</t>
  </si>
  <si>
    <t>benzema, AG, benzema</t>
  </si>
  <si>
    <t>AG, messi / ibisevic</t>
  </si>
  <si>
    <t>müller, hummels, müller, müller</t>
  </si>
  <si>
    <t>ayew / dempsey, brooks</t>
  </si>
  <si>
    <t>neymar,neymar, oscar / AG</t>
  </si>
  <si>
    <t>Hollande</t>
  </si>
  <si>
    <t>Immobile</t>
  </si>
  <si>
    <t>Griezmann</t>
  </si>
  <si>
    <t>Argentina</t>
  </si>
  <si>
    <t>Etats Unis</t>
  </si>
  <si>
    <t>les points - pronostics</t>
  </si>
  <si>
    <t>buteur 1</t>
  </si>
  <si>
    <t>buteur 2</t>
  </si>
  <si>
    <t>buteur 3</t>
  </si>
  <si>
    <t>Neymar (ap 1ère)</t>
  </si>
  <si>
    <t>Messi (ap 1ere)</t>
  </si>
  <si>
    <t>Benzema (ap 1ere)</t>
  </si>
  <si>
    <t>Van Persie 5 (ap. 1ère)</t>
  </si>
  <si>
    <t>Diego Costa 5 (ap. 1ère)</t>
  </si>
  <si>
    <t>Messi 4 (ap. 1ère)</t>
  </si>
  <si>
    <t>coti</t>
  </si>
  <si>
    <t>+ tard</t>
  </si>
  <si>
    <t>aquiso</t>
  </si>
  <si>
    <t>miguel</t>
  </si>
  <si>
    <t>BRAZIL 2014, LE CLASSEMENT</t>
  </si>
  <si>
    <t>1/8</t>
  </si>
  <si>
    <t>1/4</t>
  </si>
  <si>
    <t>1/2</t>
  </si>
  <si>
    <t>16 qual</t>
  </si>
  <si>
    <t>finales</t>
  </si>
  <si>
    <t>carré</t>
  </si>
  <si>
    <t>b.carré</t>
  </si>
  <si>
    <t>total</t>
  </si>
  <si>
    <t xml:space="preserve"> </t>
  </si>
  <si>
    <t>classement provisoire</t>
  </si>
  <si>
    <t>vargas, aranguiz</t>
  </si>
  <si>
    <t>kerzhakov / lee keun-ho</t>
  </si>
  <si>
    <t>fellaini, mertens / feghouli</t>
  </si>
  <si>
    <t>m.buteur</t>
  </si>
  <si>
    <t>mandzukic, mandzukic, perisic, olic</t>
  </si>
  <si>
    <t>rodriguez, quintero / gervinho</t>
  </si>
  <si>
    <t>ruiz</t>
  </si>
  <si>
    <t>costly / valencia, valencia</t>
  </si>
  <si>
    <t>odemwingie</t>
  </si>
  <si>
    <t>origi</t>
  </si>
  <si>
    <t>min, jacheol / halliche, djabou, brahimi, slimani</t>
  </si>
  <si>
    <t>jones, dempsey / nani, varela</t>
  </si>
  <si>
    <t xml:space="preserve">depay, fer </t>
  </si>
  <si>
    <t>perisic / marquez, guardado, hernandez</t>
  </si>
  <si>
    <r>
      <t xml:space="preserve">jedinak, cahill  / </t>
    </r>
    <r>
      <rPr>
        <u/>
        <sz val="8"/>
        <rFont val="Arial"/>
        <family val="2"/>
      </rPr>
      <t>robben</t>
    </r>
    <r>
      <rPr>
        <sz val="8"/>
        <rFont val="Arial"/>
        <family val="2"/>
      </rPr>
      <t>,</t>
    </r>
    <r>
      <rPr>
        <u/>
        <sz val="8"/>
        <rFont val="Arial"/>
        <family val="2"/>
      </rPr>
      <t xml:space="preserve"> van persie</t>
    </r>
    <r>
      <rPr>
        <sz val="8"/>
        <rFont val="Arial"/>
        <family val="2"/>
      </rPr>
      <t>, depay</t>
    </r>
  </si>
  <si>
    <r>
      <rPr>
        <u/>
        <sz val="8"/>
        <rFont val="Arial"/>
        <family val="2"/>
      </rPr>
      <t>suarez, suarez</t>
    </r>
    <r>
      <rPr>
        <sz val="8"/>
        <rFont val="Arial"/>
        <family val="2"/>
      </rPr>
      <t xml:space="preserve"> / rooney</t>
    </r>
  </si>
  <si>
    <r>
      <t xml:space="preserve">dzemaili, xhaka / valbuena, matuidi, sissoko, </t>
    </r>
    <r>
      <rPr>
        <u/>
        <sz val="8"/>
        <rFont val="Arial"/>
        <family val="2"/>
      </rPr>
      <t>benzema</t>
    </r>
    <r>
      <rPr>
        <sz val="8"/>
        <rFont val="Arial"/>
        <family val="2"/>
      </rPr>
      <t>, giroud</t>
    </r>
  </si>
  <si>
    <r>
      <t>mata, torres,</t>
    </r>
    <r>
      <rPr>
        <u/>
        <sz val="8"/>
        <rFont val="Arial"/>
        <family val="2"/>
      </rPr>
      <t xml:space="preserve"> villa</t>
    </r>
  </si>
  <si>
    <r>
      <t xml:space="preserve">matip / roza, </t>
    </r>
    <r>
      <rPr>
        <u/>
        <sz val="8"/>
        <rFont val="Arial"/>
        <family val="2"/>
      </rPr>
      <t>neymar, neymar, fred</t>
    </r>
  </si>
  <si>
    <t>godin</t>
  </si>
  <si>
    <t>okazaki / cuadrado, martinez, martinez, rodriguez</t>
  </si>
  <si>
    <t>samaris, samaras / bony</t>
  </si>
  <si>
    <t>2e journee</t>
  </si>
  <si>
    <t>* classement après 2 journées de tournoi - sans les bonus buteurs de la 2è</t>
  </si>
  <si>
    <r>
      <rPr>
        <u/>
        <sz val="8"/>
        <rFont val="Arial"/>
        <family val="2"/>
      </rPr>
      <t>klose</t>
    </r>
    <r>
      <rPr>
        <sz val="8"/>
        <rFont val="Arial"/>
        <family val="2"/>
      </rPr>
      <t>, gotze / gyan asamoah, ayew</t>
    </r>
  </si>
  <si>
    <t>buts1</t>
  </si>
  <si>
    <t>buts2</t>
  </si>
  <si>
    <t>buts3</t>
  </si>
  <si>
    <t>buts el.</t>
  </si>
  <si>
    <t>shaqiri, shaqiri, shaqiri</t>
  </si>
  <si>
    <t>vsajevic, pjanic, dzeko / ghoochannejhad</t>
  </si>
  <si>
    <t>musa, musa / messi, messi, rojo</t>
  </si>
  <si>
    <t>colombie</t>
  </si>
  <si>
    <t>suisse</t>
  </si>
  <si>
    <t>costa rica</t>
  </si>
  <si>
    <t>brésil</t>
  </si>
  <si>
    <t>grèce</t>
  </si>
  <si>
    <t>chili</t>
  </si>
  <si>
    <t>uruguay</t>
  </si>
  <si>
    <t>argentine</t>
  </si>
  <si>
    <t>pays bas</t>
  </si>
  <si>
    <t>müller</t>
  </si>
  <si>
    <t>boye, Ronaldo / Gyan Asamoah</t>
  </si>
  <si>
    <t>vertonghen</t>
  </si>
  <si>
    <t>slimani / kokorin</t>
  </si>
  <si>
    <t>rodriguez, rodriguez</t>
  </si>
  <si>
    <t>PEN - david luiz / sanchez</t>
  </si>
  <si>
    <t>sneijder, huntelaar / dos santos</t>
  </si>
  <si>
    <t>PEN - ruiz / papastathopoulos</t>
  </si>
  <si>
    <t>pogba, yobo</t>
  </si>
  <si>
    <t>PROL - (schürrle, özil / djabou)</t>
  </si>
  <si>
    <t>PROL - (di maria)</t>
  </si>
  <si>
    <t>PROL - (de bruyne, lukaku / green)</t>
  </si>
  <si>
    <t>hummels</t>
  </si>
  <si>
    <t>thiago motta, david luiz / rodriguez</t>
  </si>
  <si>
    <t>potentiel</t>
  </si>
  <si>
    <t>à gagner (encaissé)</t>
  </si>
  <si>
    <t>*</t>
  </si>
  <si>
    <t>* 4 premiers encore en lice</t>
  </si>
  <si>
    <t>higuain</t>
  </si>
  <si>
    <t>1</t>
  </si>
  <si>
    <t>oscar / 2x schürrle, khedira, 2x kroos, klose, müller</t>
  </si>
  <si>
    <t>le classement après les1/2e + buteurs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</si>
</sst>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BalloonEFExtraBold"/>
    </font>
    <font>
      <sz val="14"/>
      <name val="BalloonEFExtraBold"/>
    </font>
    <font>
      <sz val="8"/>
      <name val="Comic Sans MS"/>
      <family val="4"/>
    </font>
    <font>
      <i/>
      <sz val="8"/>
      <name val="Comic Sans MS"/>
      <family val="4"/>
    </font>
    <font>
      <u/>
      <sz val="8"/>
      <name val="Comic Sans MS"/>
      <family val="4"/>
    </font>
    <font>
      <u/>
      <sz val="10"/>
      <color theme="10"/>
      <name val="Arial"/>
      <family val="2"/>
    </font>
    <font>
      <i/>
      <sz val="8"/>
      <name val="BalloonEFExtraBold"/>
    </font>
    <font>
      <b/>
      <u/>
      <sz val="10"/>
      <name val="Comic Sans MS"/>
      <family val="4"/>
    </font>
    <font>
      <u/>
      <sz val="8"/>
      <name val="Arial"/>
      <family val="2"/>
    </font>
    <font>
      <b/>
      <u/>
      <sz val="8"/>
      <name val="Arial"/>
      <family val="2"/>
    </font>
    <font>
      <sz val="8"/>
      <name val="BalloonEFExtraBold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5" fillId="2" borderId="0" xfId="0" applyFont="1" applyFill="1"/>
    <xf numFmtId="0" fontId="5" fillId="5" borderId="5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7" fillId="5" borderId="5" xfId="0" applyFont="1" applyFill="1" applyBorder="1"/>
    <xf numFmtId="0" fontId="7" fillId="5" borderId="0" xfId="0" applyFont="1" applyFill="1" applyBorder="1"/>
    <xf numFmtId="0" fontId="7" fillId="5" borderId="6" xfId="0" applyFont="1" applyFill="1" applyBorder="1"/>
    <xf numFmtId="0" fontId="7" fillId="2" borderId="0" xfId="0" applyFont="1" applyFill="1"/>
    <xf numFmtId="0" fontId="7" fillId="5" borderId="10" xfId="0" applyFont="1" applyFill="1" applyBorder="1"/>
    <xf numFmtId="0" fontId="7" fillId="6" borderId="9" xfId="0" applyFont="1" applyFill="1" applyBorder="1"/>
    <xf numFmtId="0" fontId="7" fillId="5" borderId="11" xfId="0" applyFont="1" applyFill="1" applyBorder="1"/>
    <xf numFmtId="0" fontId="7" fillId="5" borderId="12" xfId="0" applyFont="1" applyFill="1" applyBorder="1"/>
    <xf numFmtId="0" fontId="7" fillId="5" borderId="5" xfId="0" applyFont="1" applyFill="1" applyBorder="1" applyAlignment="1">
      <alignment horizontal="right"/>
    </xf>
    <xf numFmtId="0" fontId="7" fillId="6" borderId="1" xfId="0" applyFont="1" applyFill="1" applyBorder="1"/>
    <xf numFmtId="0" fontId="8" fillId="5" borderId="0" xfId="0" applyFont="1" applyFill="1" applyBorder="1"/>
    <xf numFmtId="0" fontId="7" fillId="6" borderId="13" xfId="0" applyFont="1" applyFill="1" applyBorder="1"/>
    <xf numFmtId="0" fontId="7" fillId="6" borderId="14" xfId="0" applyFont="1" applyFill="1" applyBorder="1"/>
    <xf numFmtId="0" fontId="9" fillId="5" borderId="5" xfId="0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7" fillId="5" borderId="17" xfId="0" applyFont="1" applyFill="1" applyBorder="1"/>
    <xf numFmtId="0" fontId="7" fillId="6" borderId="1" xfId="0" applyFont="1" applyFill="1" applyBorder="1" applyAlignment="1">
      <alignment wrapText="1"/>
    </xf>
    <xf numFmtId="0" fontId="10" fillId="5" borderId="0" xfId="1" applyFill="1" applyBorder="1"/>
    <xf numFmtId="0" fontId="1" fillId="7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8" borderId="19" xfId="0" applyFont="1" applyFill="1" applyBorder="1"/>
    <xf numFmtId="0" fontId="7" fillId="8" borderId="20" xfId="0" applyFont="1" applyFill="1" applyBorder="1"/>
    <xf numFmtId="0" fontId="7" fillId="5" borderId="6" xfId="0" applyFont="1" applyFill="1" applyBorder="1" applyAlignment="1">
      <alignment horizontal="center"/>
    </xf>
    <xf numFmtId="0" fontId="7" fillId="8" borderId="1" xfId="0" quotePrefix="1" applyFont="1" applyFill="1" applyBorder="1" applyAlignment="1">
      <alignment horizontal="center"/>
    </xf>
    <xf numFmtId="0" fontId="11" fillId="5" borderId="0" xfId="0" applyFont="1" applyFill="1" applyBorder="1"/>
    <xf numFmtId="16" fontId="7" fillId="5" borderId="0" xfId="0" quotePrefix="1" applyNumberFormat="1" applyFont="1" applyFill="1" applyBorder="1" applyAlignment="1">
      <alignment horizontal="center"/>
    </xf>
    <xf numFmtId="0" fontId="7" fillId="5" borderId="0" xfId="0" quotePrefix="1" applyFont="1" applyFill="1" applyBorder="1" applyAlignment="1">
      <alignment horizontal="center"/>
    </xf>
    <xf numFmtId="0" fontId="5" fillId="9" borderId="4" xfId="0" applyFont="1" applyFill="1" applyBorder="1"/>
    <xf numFmtId="0" fontId="5" fillId="9" borderId="6" xfId="0" applyFont="1" applyFill="1" applyBorder="1"/>
    <xf numFmtId="0" fontId="7" fillId="9" borderId="6" xfId="0" applyFont="1" applyFill="1" applyBorder="1"/>
    <xf numFmtId="0" fontId="7" fillId="9" borderId="17" xfId="0" applyFont="1" applyFill="1" applyBorder="1"/>
    <xf numFmtId="0" fontId="7" fillId="8" borderId="19" xfId="0" applyFont="1" applyFill="1" applyBorder="1" applyAlignment="1">
      <alignment horizontal="center"/>
    </xf>
    <xf numFmtId="0" fontId="12" fillId="5" borderId="0" xfId="0" applyFont="1" applyFill="1" applyBorder="1"/>
    <xf numFmtId="0" fontId="7" fillId="10" borderId="1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7" fillId="12" borderId="1" xfId="0" applyFont="1" applyFill="1" applyBorder="1"/>
    <xf numFmtId="0" fontId="7" fillId="13" borderId="1" xfId="0" applyFont="1" applyFill="1" applyBorder="1"/>
    <xf numFmtId="0" fontId="7" fillId="12" borderId="14" xfId="0" applyFont="1" applyFill="1" applyBorder="1"/>
    <xf numFmtId="0" fontId="7" fillId="12" borderId="13" xfId="0" applyFont="1" applyFill="1" applyBorder="1"/>
    <xf numFmtId="0" fontId="7" fillId="13" borderId="14" xfId="0" applyFont="1" applyFill="1" applyBorder="1"/>
    <xf numFmtId="0" fontId="7" fillId="13" borderId="13" xfId="0" applyFont="1" applyFill="1" applyBorder="1"/>
    <xf numFmtId="0" fontId="7" fillId="11" borderId="2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5" fillId="9" borderId="3" xfId="0" applyFont="1" applyFill="1" applyBorder="1"/>
    <xf numFmtId="0" fontId="5" fillId="9" borderId="0" xfId="0" applyFont="1" applyFill="1" applyBorder="1"/>
    <xf numFmtId="0" fontId="7" fillId="9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7" fillId="9" borderId="16" xfId="0" applyFont="1" applyFill="1" applyBorder="1"/>
    <xf numFmtId="0" fontId="14" fillId="2" borderId="0" xfId="0" applyFont="1" applyFill="1"/>
    <xf numFmtId="0" fontId="1" fillId="10" borderId="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left"/>
    </xf>
    <xf numFmtId="0" fontId="7" fillId="8" borderId="21" xfId="0" applyFont="1" applyFill="1" applyBorder="1"/>
    <xf numFmtId="0" fontId="7" fillId="13" borderId="21" xfId="0" applyFont="1" applyFill="1" applyBorder="1"/>
    <xf numFmtId="0" fontId="7" fillId="13" borderId="7" xfId="0" applyFont="1" applyFill="1" applyBorder="1"/>
    <xf numFmtId="0" fontId="7" fillId="8" borderId="22" xfId="0" applyFont="1" applyFill="1" applyBorder="1"/>
    <xf numFmtId="0" fontId="7" fillId="13" borderId="22" xfId="0" applyFont="1" applyFill="1" applyBorder="1"/>
    <xf numFmtId="16" fontId="1" fillId="3" borderId="1" xfId="0" quotePrefix="1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00FF00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asharma@bacardi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/>
  </sheetViews>
  <sheetFormatPr baseColWidth="10" defaultColWidth="11.42578125" defaultRowHeight="12.75"/>
  <cols>
    <col min="1" max="1" width="11.28515625" style="14" customWidth="1"/>
    <col min="2" max="2" width="19" style="14" customWidth="1"/>
    <col min="3" max="3" width="7.7109375" style="42" customWidth="1"/>
    <col min="4" max="4" width="24.7109375" style="14" customWidth="1"/>
    <col min="5" max="5" width="3.5703125" style="96" customWidth="1"/>
    <col min="6" max="6" width="19" style="14" customWidth="1"/>
    <col min="7" max="16384" width="11.42578125" style="14"/>
  </cols>
  <sheetData>
    <row r="1" spans="2:7">
      <c r="B1" s="11"/>
      <c r="C1" s="38"/>
      <c r="D1" s="78"/>
      <c r="E1" s="94"/>
      <c r="F1" s="13"/>
    </row>
    <row r="2" spans="2:7">
      <c r="B2" s="15"/>
      <c r="C2" s="39"/>
      <c r="D2" s="79"/>
      <c r="E2" s="95"/>
      <c r="F2" s="17"/>
    </row>
    <row r="3" spans="2:7" ht="21.75" customHeight="1">
      <c r="B3" s="107" t="s">
        <v>285</v>
      </c>
      <c r="C3" s="108"/>
      <c r="D3" s="108"/>
      <c r="E3" s="108"/>
      <c r="F3" s="109"/>
    </row>
    <row r="4" spans="2:7">
      <c r="B4" s="110" t="s">
        <v>358</v>
      </c>
      <c r="C4" s="111"/>
      <c r="D4" s="111"/>
      <c r="E4" s="111"/>
      <c r="F4" s="112"/>
    </row>
    <row r="5" spans="2:7" s="21" customFormat="1">
      <c r="B5" s="18"/>
      <c r="C5" s="40"/>
      <c r="D5" s="80"/>
      <c r="E5" s="91" t="s">
        <v>353</v>
      </c>
      <c r="F5" s="20"/>
      <c r="G5" s="82"/>
    </row>
    <row r="6" spans="2:7" s="21" customFormat="1" ht="13.5" customHeight="1">
      <c r="B6" s="22">
        <v>1</v>
      </c>
      <c r="C6" s="43">
        <f>récap!C21</f>
        <v>103</v>
      </c>
      <c r="D6" s="27" t="s">
        <v>233</v>
      </c>
      <c r="E6" s="92">
        <v>3</v>
      </c>
      <c r="F6" s="106" t="s">
        <v>240</v>
      </c>
      <c r="G6" s="82"/>
    </row>
    <row r="7" spans="2:7" s="21" customFormat="1" ht="13.5" customHeight="1">
      <c r="B7" s="22">
        <v>2</v>
      </c>
      <c r="C7" s="43">
        <f>récap!C9</f>
        <v>102</v>
      </c>
      <c r="D7" s="27" t="s">
        <v>199</v>
      </c>
      <c r="E7" s="92">
        <v>2</v>
      </c>
      <c r="F7" s="106">
        <f t="shared" ref="F7:F9" si="0">C7-$C$6</f>
        <v>-1</v>
      </c>
      <c r="G7" s="82"/>
    </row>
    <row r="8" spans="2:7" s="21" customFormat="1" ht="13.5" thickBot="1">
      <c r="B8" s="22">
        <v>3</v>
      </c>
      <c r="C8" s="77">
        <f>récap!C17</f>
        <v>94</v>
      </c>
      <c r="D8" s="29" t="s">
        <v>207</v>
      </c>
      <c r="E8" s="92">
        <v>3</v>
      </c>
      <c r="F8" s="106">
        <f t="shared" si="0"/>
        <v>-9</v>
      </c>
      <c r="G8" s="82"/>
    </row>
    <row r="9" spans="2:7" s="21" customFormat="1">
      <c r="B9" s="22">
        <v>4</v>
      </c>
      <c r="C9" s="76">
        <f>récap!C10</f>
        <v>93</v>
      </c>
      <c r="D9" s="30" t="s">
        <v>200</v>
      </c>
      <c r="E9" s="92">
        <v>3</v>
      </c>
      <c r="F9" s="106">
        <f t="shared" si="0"/>
        <v>-10</v>
      </c>
      <c r="G9" s="82"/>
    </row>
    <row r="10" spans="2:7" s="21" customFormat="1">
      <c r="B10" s="22">
        <v>5</v>
      </c>
      <c r="C10" s="43">
        <f>récap!C14</f>
        <v>93</v>
      </c>
      <c r="D10" s="27" t="s">
        <v>204</v>
      </c>
      <c r="E10" s="97">
        <v>4</v>
      </c>
      <c r="F10" s="106">
        <f>C10-$C$6</f>
        <v>-10</v>
      </c>
      <c r="G10" s="82"/>
    </row>
    <row r="11" spans="2:7" s="21" customFormat="1">
      <c r="B11" s="22">
        <v>6</v>
      </c>
      <c r="C11" s="43">
        <f>récap!C7</f>
        <v>92</v>
      </c>
      <c r="D11" s="27" t="s">
        <v>197</v>
      </c>
      <c r="E11" s="92">
        <v>3</v>
      </c>
      <c r="F11" s="106">
        <f t="shared" ref="F11:F12" si="1">C11-$C$6</f>
        <v>-11</v>
      </c>
      <c r="G11" s="82"/>
    </row>
    <row r="12" spans="2:7" s="21" customFormat="1">
      <c r="B12" s="22">
        <v>7</v>
      </c>
      <c r="C12" s="43">
        <f>récap!C23</f>
        <v>90</v>
      </c>
      <c r="D12" s="27" t="s">
        <v>212</v>
      </c>
      <c r="E12" s="92">
        <v>3</v>
      </c>
      <c r="F12" s="106">
        <f t="shared" si="1"/>
        <v>-13</v>
      </c>
      <c r="G12" s="82"/>
    </row>
    <row r="13" spans="2:7" s="21" customFormat="1">
      <c r="B13" s="22">
        <v>8</v>
      </c>
      <c r="C13" s="43">
        <f>récap!C18</f>
        <v>89</v>
      </c>
      <c r="D13" s="27" t="s">
        <v>208</v>
      </c>
      <c r="E13" s="92">
        <v>3</v>
      </c>
      <c r="F13" s="22"/>
      <c r="G13" s="82"/>
    </row>
    <row r="14" spans="2:7" s="21" customFormat="1">
      <c r="B14" s="22">
        <v>9</v>
      </c>
      <c r="C14" s="43">
        <f>récap!C11</f>
        <v>86</v>
      </c>
      <c r="D14" s="27" t="s">
        <v>201</v>
      </c>
      <c r="E14" s="92">
        <v>2</v>
      </c>
      <c r="F14" s="22"/>
      <c r="G14" s="82"/>
    </row>
    <row r="15" spans="2:7" s="21" customFormat="1">
      <c r="B15" s="22">
        <v>10</v>
      </c>
      <c r="C15" s="43">
        <f>récap!C6</f>
        <v>84</v>
      </c>
      <c r="D15" s="27" t="s">
        <v>218</v>
      </c>
      <c r="E15" s="92">
        <v>3</v>
      </c>
      <c r="F15" s="22"/>
      <c r="G15" s="82"/>
    </row>
    <row r="16" spans="2:7" s="21" customFormat="1">
      <c r="B16" s="22">
        <v>11</v>
      </c>
      <c r="C16" s="43">
        <f>récap!C16</f>
        <v>84</v>
      </c>
      <c r="D16" s="27" t="s">
        <v>206</v>
      </c>
      <c r="E16" s="92">
        <v>3</v>
      </c>
      <c r="F16" s="22"/>
      <c r="G16" s="82"/>
    </row>
    <row r="17" spans="2:7" s="21" customFormat="1">
      <c r="B17" s="22">
        <v>12</v>
      </c>
      <c r="C17" s="43">
        <f>récap!C13</f>
        <v>83</v>
      </c>
      <c r="D17" s="27" t="s">
        <v>203</v>
      </c>
      <c r="E17" s="92">
        <v>2</v>
      </c>
      <c r="F17" s="22"/>
      <c r="G17" s="82"/>
    </row>
    <row r="18" spans="2:7" s="21" customFormat="1">
      <c r="B18" s="22">
        <v>13</v>
      </c>
      <c r="C18" s="43">
        <f>récap!C24</f>
        <v>82</v>
      </c>
      <c r="D18" s="27" t="s">
        <v>217</v>
      </c>
      <c r="E18" s="92">
        <v>3</v>
      </c>
      <c r="F18" s="22"/>
      <c r="G18" s="82"/>
    </row>
    <row r="19" spans="2:7" s="21" customFormat="1">
      <c r="B19" s="22">
        <v>14</v>
      </c>
      <c r="C19" s="43">
        <f>récap!C28</f>
        <v>82</v>
      </c>
      <c r="D19" s="27" t="s">
        <v>215</v>
      </c>
      <c r="E19" s="92">
        <v>2</v>
      </c>
      <c r="F19" s="22"/>
      <c r="G19" s="82"/>
    </row>
    <row r="20" spans="2:7" s="21" customFormat="1">
      <c r="B20" s="22">
        <v>15</v>
      </c>
      <c r="C20" s="43">
        <f>récap!C25</f>
        <v>81</v>
      </c>
      <c r="D20" s="27" t="s">
        <v>213</v>
      </c>
      <c r="E20" s="92">
        <v>2</v>
      </c>
      <c r="F20" s="22"/>
      <c r="G20" s="82"/>
    </row>
    <row r="21" spans="2:7" s="21" customFormat="1">
      <c r="B21" s="22">
        <v>16</v>
      </c>
      <c r="C21" s="43">
        <f>récap!C22</f>
        <v>80</v>
      </c>
      <c r="D21" s="27" t="s">
        <v>211</v>
      </c>
      <c r="E21" s="92">
        <v>3</v>
      </c>
      <c r="F21" s="22"/>
      <c r="G21" s="82"/>
    </row>
    <row r="22" spans="2:7" s="21" customFormat="1">
      <c r="B22" s="22">
        <v>17</v>
      </c>
      <c r="C22" s="43">
        <f>récap!C27</f>
        <v>79</v>
      </c>
      <c r="D22" s="27" t="s">
        <v>214</v>
      </c>
      <c r="E22" s="92">
        <v>3</v>
      </c>
      <c r="F22" s="22"/>
      <c r="G22" s="82"/>
    </row>
    <row r="23" spans="2:7" s="21" customFormat="1">
      <c r="B23" s="22">
        <v>18</v>
      </c>
      <c r="C23" s="43">
        <f>récap!C12</f>
        <v>78</v>
      </c>
      <c r="D23" s="27" t="s">
        <v>202</v>
      </c>
      <c r="E23" s="92">
        <v>2</v>
      </c>
      <c r="F23" s="22"/>
      <c r="G23" s="82"/>
    </row>
    <row r="24" spans="2:7" s="21" customFormat="1">
      <c r="B24" s="22">
        <v>19</v>
      </c>
      <c r="C24" s="43">
        <f>récap!C15</f>
        <v>77</v>
      </c>
      <c r="D24" s="27" t="s">
        <v>205</v>
      </c>
      <c r="E24" s="92">
        <v>3</v>
      </c>
      <c r="F24" s="22"/>
      <c r="G24" s="82"/>
    </row>
    <row r="25" spans="2:7" s="21" customFormat="1">
      <c r="B25" s="22">
        <v>20</v>
      </c>
      <c r="C25" s="43">
        <f>récap!C26</f>
        <v>76</v>
      </c>
      <c r="D25" s="27" t="s">
        <v>250</v>
      </c>
      <c r="E25" s="92">
        <v>2</v>
      </c>
      <c r="F25" s="22"/>
      <c r="G25" s="82"/>
    </row>
    <row r="26" spans="2:7" s="21" customFormat="1">
      <c r="B26" s="22">
        <v>21</v>
      </c>
      <c r="C26" s="43">
        <f>récap!C29</f>
        <v>75</v>
      </c>
      <c r="D26" s="27" t="s">
        <v>216</v>
      </c>
      <c r="E26" s="92">
        <v>2</v>
      </c>
      <c r="F26" s="22"/>
      <c r="G26" s="82"/>
    </row>
    <row r="27" spans="2:7" s="21" customFormat="1">
      <c r="B27" s="22">
        <v>22</v>
      </c>
      <c r="C27" s="43">
        <f>récap!C8</f>
        <v>75</v>
      </c>
      <c r="D27" s="27" t="s">
        <v>198</v>
      </c>
      <c r="E27" s="92">
        <v>2</v>
      </c>
      <c r="F27" s="22"/>
      <c r="G27" s="82"/>
    </row>
    <row r="28" spans="2:7" s="21" customFormat="1">
      <c r="B28" s="22">
        <v>23</v>
      </c>
      <c r="C28" s="43">
        <f>récap!C20</f>
        <v>70</v>
      </c>
      <c r="D28" s="27" t="s">
        <v>210</v>
      </c>
      <c r="E28" s="92">
        <v>2</v>
      </c>
      <c r="F28" s="22"/>
      <c r="G28" s="82"/>
    </row>
    <row r="29" spans="2:7" s="21" customFormat="1">
      <c r="B29" s="22">
        <v>24</v>
      </c>
      <c r="C29" s="43">
        <f>récap!C19</f>
        <v>65</v>
      </c>
      <c r="D29" s="27" t="s">
        <v>209</v>
      </c>
      <c r="E29" s="98">
        <v>1</v>
      </c>
      <c r="F29" s="22"/>
      <c r="G29" s="82"/>
    </row>
    <row r="30" spans="2:7">
      <c r="B30" s="15"/>
      <c r="C30" s="39"/>
      <c r="D30" s="79"/>
      <c r="E30" s="99" t="s">
        <v>354</v>
      </c>
      <c r="F30" s="17"/>
      <c r="G30" s="81"/>
    </row>
    <row r="31" spans="2:7">
      <c r="B31" s="15"/>
      <c r="C31" s="39"/>
      <c r="D31" s="79"/>
      <c r="E31" s="95"/>
      <c r="F31" s="17"/>
      <c r="G31" s="81"/>
    </row>
    <row r="32" spans="2:7">
      <c r="B32" s="15"/>
      <c r="C32" s="39"/>
      <c r="D32" s="79"/>
      <c r="E32" s="95"/>
      <c r="F32" s="17"/>
      <c r="G32" s="81"/>
    </row>
    <row r="33" spans="2:7" s="21" customFormat="1">
      <c r="B33" s="18"/>
      <c r="C33" s="40"/>
      <c r="D33" s="80"/>
      <c r="E33" s="91"/>
      <c r="F33" s="20"/>
      <c r="G33" s="82"/>
    </row>
    <row r="34" spans="2:7" s="21" customFormat="1">
      <c r="B34" s="18"/>
      <c r="C34" s="40"/>
      <c r="D34" s="80"/>
      <c r="E34" s="91"/>
      <c r="F34" s="20"/>
      <c r="G34" s="82"/>
    </row>
    <row r="35" spans="2:7" s="21" customFormat="1">
      <c r="B35" s="32"/>
      <c r="C35" s="41"/>
      <c r="D35" s="83"/>
      <c r="E35" s="93"/>
      <c r="F35" s="34"/>
      <c r="G35" s="82"/>
    </row>
  </sheetData>
  <sortState ref="C6:E29">
    <sortCondition descending="1" ref="C6:C29"/>
  </sortState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34" sqref="B34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241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242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5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19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28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66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7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221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71" t="s">
        <v>10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68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 ht="13.5" thickBot="1">
      <c r="A26" s="26" t="s">
        <v>68</v>
      </c>
      <c r="B26" s="71" t="s">
        <v>18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19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66" t="s">
        <v>22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6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68" t="s">
        <v>26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71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68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68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244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247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248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22" sqref="B22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164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163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162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67" t="s">
        <v>160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154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153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162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161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160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159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158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157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128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156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155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154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105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153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152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151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150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126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149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topLeftCell="A16" zoomScale="125" zoomScaleNormal="125" zoomScalePageLayoutView="125" workbookViewId="0">
      <selection activeCell="B22" sqref="B22"/>
    </sheetView>
  </sheetViews>
  <sheetFormatPr baseColWidth="10" defaultColWidth="11.42578125" defaultRowHeight="12.75"/>
  <cols>
    <col min="1" max="1" width="8.42578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148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147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28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5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11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24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146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20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14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18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145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144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119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143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231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230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113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106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19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229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112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228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110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109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70" t="s">
        <v>175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19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107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106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172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104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227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232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226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41" sqref="B4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142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141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5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28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24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34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7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12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21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16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19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22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96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267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268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35" sqref="B35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283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284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67" t="s">
        <v>10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28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14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19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7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6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221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71" t="s">
        <v>10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68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21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 ht="13.5" thickBot="1">
      <c r="A27" s="26" t="s">
        <v>68</v>
      </c>
      <c r="B27" s="71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66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69" t="s">
        <v>22</v>
      </c>
      <c r="C29" s="19"/>
      <c r="D29" s="19"/>
      <c r="E29" s="19"/>
      <c r="F29" s="19"/>
      <c r="G29" s="20"/>
    </row>
    <row r="30" spans="1:7" s="21" customFormat="1" ht="13.5" thickBot="1">
      <c r="A30" s="26" t="s">
        <v>71</v>
      </c>
      <c r="B30" s="71" t="s">
        <v>27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69" t="s">
        <v>26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68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69" t="s">
        <v>270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224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278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279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280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140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139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26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28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5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22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12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70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22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138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76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137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136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133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134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28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26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5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67" t="s">
        <v>10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15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23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90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78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135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22" sqref="B22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132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131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113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67" t="s">
        <v>10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28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106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113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130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129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109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110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128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107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106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105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127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126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125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124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22" sqref="B22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/>
      <c r="B6" s="23" t="s">
        <v>239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238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106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113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128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113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129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110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237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128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236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106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105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104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235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234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124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topLeftCell="A58" workbookViewId="0">
      <selection activeCell="B79" sqref="B79:D80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1.7109375" style="1" customWidth="1"/>
    <col min="10" max="10" width="41.5703125" style="5" customWidth="1"/>
    <col min="11" max="11" width="1.5703125" style="1" customWidth="1"/>
    <col min="12" max="31" width="3.7109375" style="3" customWidth="1"/>
    <col min="32" max="32" width="3.85546875" style="3" customWidth="1"/>
    <col min="33" max="35" width="3.7109375" style="3" customWidth="1"/>
    <col min="36" max="16384" width="9.140625" style="1"/>
  </cols>
  <sheetData>
    <row r="1" spans="1:35" ht="3.75" customHeight="1"/>
    <row r="2" spans="1:35">
      <c r="B2" s="2" t="s">
        <v>251</v>
      </c>
      <c r="D2" s="4" t="s">
        <v>252</v>
      </c>
      <c r="J2" s="5" t="s">
        <v>271</v>
      </c>
    </row>
    <row r="4" spans="1:35" s="2" customFormat="1">
      <c r="B4" s="2" t="s">
        <v>2</v>
      </c>
      <c r="C4" s="6"/>
      <c r="D4" s="7"/>
      <c r="F4" s="6"/>
      <c r="G4" s="6"/>
      <c r="H4" s="6"/>
      <c r="J4" s="8"/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6">
        <v>7</v>
      </c>
      <c r="S4" s="6">
        <v>8</v>
      </c>
      <c r="T4" s="6">
        <v>9</v>
      </c>
      <c r="U4" s="6">
        <v>10</v>
      </c>
      <c r="V4" s="6">
        <v>11</v>
      </c>
      <c r="W4" s="6">
        <v>12</v>
      </c>
      <c r="X4" s="6">
        <v>13</v>
      </c>
      <c r="Y4" s="6">
        <v>14</v>
      </c>
      <c r="Z4" s="6">
        <v>15</v>
      </c>
      <c r="AA4" s="6">
        <v>16</v>
      </c>
      <c r="AB4" s="6">
        <v>17</v>
      </c>
      <c r="AC4" s="6">
        <v>18</v>
      </c>
      <c r="AD4" s="6">
        <v>19</v>
      </c>
      <c r="AE4" s="6">
        <v>20</v>
      </c>
      <c r="AF4" s="6">
        <v>21</v>
      </c>
      <c r="AG4" s="6">
        <v>22</v>
      </c>
      <c r="AH4" s="6">
        <v>23</v>
      </c>
      <c r="AI4" s="6">
        <v>24</v>
      </c>
    </row>
    <row r="5" spans="1:35">
      <c r="A5" s="1">
        <v>1</v>
      </c>
      <c r="B5" s="1" t="s">
        <v>5</v>
      </c>
      <c r="C5" s="3" t="s">
        <v>6</v>
      </c>
      <c r="D5" s="1" t="s">
        <v>7</v>
      </c>
      <c r="F5" s="37">
        <v>3</v>
      </c>
      <c r="G5" s="3" t="s">
        <v>6</v>
      </c>
      <c r="H5" s="37">
        <v>1</v>
      </c>
      <c r="J5" s="45" t="s">
        <v>265</v>
      </c>
      <c r="L5" s="46">
        <f>c.tracogna!$J5</f>
        <v>3</v>
      </c>
      <c r="M5" s="46">
        <f>c.hurteau!$J5</f>
        <v>1</v>
      </c>
      <c r="N5" s="46">
        <f>c.sadra!$J5</f>
        <v>0</v>
      </c>
      <c r="O5" s="46">
        <f>c.toulousy!$J5</f>
        <v>3</v>
      </c>
      <c r="P5" s="46">
        <f>d.dk!$J5</f>
        <v>3</v>
      </c>
      <c r="Q5" s="46">
        <f>d.guisolan!$J5</f>
        <v>1</v>
      </c>
      <c r="R5" s="46">
        <f>d.reverso!$J5</f>
        <v>0</v>
      </c>
      <c r="S5" s="46">
        <f>e.granado!$J5</f>
        <v>0</v>
      </c>
      <c r="T5" s="46">
        <f>f.burghardt!$J5</f>
        <v>1</v>
      </c>
      <c r="U5" s="46">
        <f>f.innaurato!$J5</f>
        <v>1</v>
      </c>
      <c r="V5" s="46">
        <f>g.lades!$J5</f>
        <v>1</v>
      </c>
      <c r="W5" s="46">
        <f>j.morel!$J5</f>
        <v>1</v>
      </c>
      <c r="X5" s="46">
        <f>jme.duriaux!$J5</f>
        <v>1</v>
      </c>
      <c r="Y5" s="46">
        <f>m.aquiso!$J5</f>
        <v>0</v>
      </c>
      <c r="Z5" s="46">
        <f>m.maggiso!$J5</f>
        <v>0</v>
      </c>
      <c r="AA5" s="46">
        <f>m.mangano!$J5</f>
        <v>3</v>
      </c>
      <c r="AB5" s="46">
        <f>m.williner!$J5</f>
        <v>0</v>
      </c>
      <c r="AC5" s="46">
        <f>n.dietz!$J5</f>
        <v>3</v>
      </c>
      <c r="AD5" s="46">
        <f>r.tracogna!$J5</f>
        <v>1</v>
      </c>
      <c r="AE5" s="46">
        <f>r.illanes!$J5</f>
        <v>3</v>
      </c>
      <c r="AF5" s="46">
        <f>d.guillot!$J5</f>
        <v>0</v>
      </c>
      <c r="AG5" s="46">
        <f>s.sharma!$J5</f>
        <v>3</v>
      </c>
      <c r="AH5" s="46">
        <f>t.antoniutti!$J5</f>
        <v>1</v>
      </c>
      <c r="AI5" s="46">
        <f>y.williner!$J5</f>
        <v>1</v>
      </c>
    </row>
    <row r="6" spans="1:35">
      <c r="A6" s="1">
        <v>2</v>
      </c>
      <c r="B6" s="1" t="s">
        <v>8</v>
      </c>
      <c r="C6" s="3" t="s">
        <v>6</v>
      </c>
      <c r="D6" s="1" t="s">
        <v>9</v>
      </c>
      <c r="F6" s="37">
        <v>1</v>
      </c>
      <c r="G6" s="3" t="s">
        <v>6</v>
      </c>
      <c r="H6" s="37">
        <v>0</v>
      </c>
      <c r="J6" s="45" t="s">
        <v>253</v>
      </c>
      <c r="L6" s="46">
        <f>c.tracogna!$J6</f>
        <v>1</v>
      </c>
      <c r="M6" s="46">
        <f>c.hurteau!$J6</f>
        <v>0</v>
      </c>
      <c r="N6" s="46">
        <f>c.sadra!$J6</f>
        <v>0</v>
      </c>
      <c r="O6" s="46">
        <f>c.toulousy!$J6</f>
        <v>3</v>
      </c>
      <c r="P6" s="46">
        <f>d.dk!$J6</f>
        <v>1</v>
      </c>
      <c r="Q6" s="46">
        <f>d.guisolan!$J6</f>
        <v>1</v>
      </c>
      <c r="R6" s="46">
        <f>d.reverso!$J6</f>
        <v>1</v>
      </c>
      <c r="S6" s="46">
        <f>e.granado!$J6</f>
        <v>0</v>
      </c>
      <c r="T6" s="46">
        <f>f.burghardt!$J6</f>
        <v>1</v>
      </c>
      <c r="U6" s="46">
        <f>f.innaurato!$J6</f>
        <v>1</v>
      </c>
      <c r="V6" s="46">
        <f>g.lades!$J6</f>
        <v>0</v>
      </c>
      <c r="W6" s="46">
        <f>j.morel!$J6</f>
        <v>3</v>
      </c>
      <c r="X6" s="46">
        <f>jme.duriaux!$J6</f>
        <v>3</v>
      </c>
      <c r="Y6" s="46">
        <f>m.aquiso!$J6</f>
        <v>0</v>
      </c>
      <c r="Z6" s="46">
        <f>m.maggiso!$J6</f>
        <v>0</v>
      </c>
      <c r="AA6" s="46">
        <f>m.mangano!$J6</f>
        <v>1</v>
      </c>
      <c r="AB6" s="46">
        <f>m.williner!$J6</f>
        <v>0</v>
      </c>
      <c r="AC6" s="46">
        <f>n.dietz!$J6</f>
        <v>0</v>
      </c>
      <c r="AD6" s="46">
        <f>r.tracogna!$J6</f>
        <v>0</v>
      </c>
      <c r="AE6" s="46">
        <f>r.illanes!$J6</f>
        <v>0</v>
      </c>
      <c r="AF6" s="46">
        <f>d.guillot!$J6</f>
        <v>0</v>
      </c>
      <c r="AG6" s="46">
        <f>s.sharma!$J6</f>
        <v>0</v>
      </c>
      <c r="AH6" s="46">
        <f>t.antoniutti!$J6</f>
        <v>1</v>
      </c>
      <c r="AI6" s="46">
        <f>y.williner!$J6</f>
        <v>0</v>
      </c>
    </row>
    <row r="7" spans="1:35">
      <c r="A7" s="1">
        <v>3</v>
      </c>
      <c r="B7" s="1" t="s">
        <v>10</v>
      </c>
      <c r="C7" s="3" t="s">
        <v>6</v>
      </c>
      <c r="D7" s="1" t="s">
        <v>11</v>
      </c>
      <c r="F7" s="37">
        <v>1</v>
      </c>
      <c r="G7" s="3" t="s">
        <v>6</v>
      </c>
      <c r="H7" s="37">
        <v>5</v>
      </c>
      <c r="J7" s="45" t="s">
        <v>254</v>
      </c>
      <c r="L7" s="46">
        <f>c.tracogna!$J7</f>
        <v>0</v>
      </c>
      <c r="M7" s="46">
        <f>c.hurteau!$J7</f>
        <v>0</v>
      </c>
      <c r="N7" s="46">
        <f>c.sadra!$J7</f>
        <v>0</v>
      </c>
      <c r="O7" s="46">
        <f>c.toulousy!$J7</f>
        <v>0</v>
      </c>
      <c r="P7" s="46">
        <f>d.dk!$J7</f>
        <v>0</v>
      </c>
      <c r="Q7" s="46">
        <f>d.guisolan!$J7</f>
        <v>0</v>
      </c>
      <c r="R7" s="46">
        <f>d.reverso!$J7</f>
        <v>0</v>
      </c>
      <c r="S7" s="46">
        <f>e.granado!$J7</f>
        <v>0</v>
      </c>
      <c r="T7" s="46">
        <f>f.burghardt!$J7</f>
        <v>1</v>
      </c>
      <c r="U7" s="46">
        <f>f.innaurato!$J7</f>
        <v>0</v>
      </c>
      <c r="V7" s="46">
        <f>g.lades!$J7</f>
        <v>0</v>
      </c>
      <c r="W7" s="46">
        <f>j.morel!$J7</f>
        <v>0</v>
      </c>
      <c r="X7" s="46">
        <f>jme.duriaux!$J7</f>
        <v>0</v>
      </c>
      <c r="Y7" s="46">
        <f>m.aquiso!$J7</f>
        <v>0</v>
      </c>
      <c r="Z7" s="46">
        <f>m.maggiso!$J7</f>
        <v>0</v>
      </c>
      <c r="AA7" s="46">
        <f>m.mangano!$J7</f>
        <v>0</v>
      </c>
      <c r="AB7" s="46">
        <f>m.williner!$J7</f>
        <v>0</v>
      </c>
      <c r="AC7" s="46">
        <f>n.dietz!$J7</f>
        <v>0</v>
      </c>
      <c r="AD7" s="46">
        <f>r.tracogna!$J7</f>
        <v>1</v>
      </c>
      <c r="AE7" s="46">
        <f>r.illanes!$J7</f>
        <v>0</v>
      </c>
      <c r="AF7" s="46">
        <f>d.guillot!$J7</f>
        <v>0</v>
      </c>
      <c r="AG7" s="46">
        <f>s.sharma!$J7</f>
        <v>0</v>
      </c>
      <c r="AH7" s="46">
        <f>t.antoniutti!$J7</f>
        <v>0</v>
      </c>
      <c r="AI7" s="46">
        <f>y.williner!$J7</f>
        <v>0</v>
      </c>
    </row>
    <row r="8" spans="1:35">
      <c r="A8" s="1">
        <v>4</v>
      </c>
      <c r="B8" s="1" t="s">
        <v>12</v>
      </c>
      <c r="C8" s="3" t="s">
        <v>6</v>
      </c>
      <c r="D8" s="1" t="s">
        <v>13</v>
      </c>
      <c r="F8" s="37">
        <v>3</v>
      </c>
      <c r="G8" s="3" t="s">
        <v>6</v>
      </c>
      <c r="H8" s="37">
        <v>1</v>
      </c>
      <c r="J8" s="45" t="s">
        <v>255</v>
      </c>
      <c r="L8" s="46">
        <f>c.tracogna!$J8</f>
        <v>1</v>
      </c>
      <c r="M8" s="46">
        <f>c.hurteau!$J8</f>
        <v>1</v>
      </c>
      <c r="N8" s="46">
        <f>c.sadra!$J8</f>
        <v>1</v>
      </c>
      <c r="O8" s="46">
        <f>c.toulousy!$J8</f>
        <v>1</v>
      </c>
      <c r="P8" s="46">
        <f>d.dk!$J8</f>
        <v>1</v>
      </c>
      <c r="Q8" s="46">
        <f>d.guisolan!$J8</f>
        <v>1</v>
      </c>
      <c r="R8" s="46">
        <f>d.reverso!$J8</f>
        <v>1</v>
      </c>
      <c r="S8" s="46">
        <f>e.granado!$J8</f>
        <v>1</v>
      </c>
      <c r="T8" s="46">
        <f>f.burghardt!$J8</f>
        <v>1</v>
      </c>
      <c r="U8" s="46">
        <f>f.innaurato!$J8</f>
        <v>1</v>
      </c>
      <c r="V8" s="46">
        <f>g.lades!$J8</f>
        <v>1</v>
      </c>
      <c r="W8" s="46">
        <f>j.morel!$J8</f>
        <v>1</v>
      </c>
      <c r="X8" s="46">
        <f>jme.duriaux!$J8</f>
        <v>1</v>
      </c>
      <c r="Y8" s="46">
        <f>m.aquiso!$J8</f>
        <v>3</v>
      </c>
      <c r="Z8" s="46">
        <f>m.maggiso!$J8</f>
        <v>1</v>
      </c>
      <c r="AA8" s="46">
        <f>m.mangano!$J8</f>
        <v>1</v>
      </c>
      <c r="AB8" s="46">
        <f>m.williner!$J8</f>
        <v>0</v>
      </c>
      <c r="AC8" s="46">
        <f>n.dietz!$J8</f>
        <v>0</v>
      </c>
      <c r="AD8" s="46">
        <f>r.tracogna!$J8</f>
        <v>1</v>
      </c>
      <c r="AE8" s="46">
        <f>r.illanes!$J8</f>
        <v>1</v>
      </c>
      <c r="AF8" s="46">
        <f>d.guillot!$J8</f>
        <v>0</v>
      </c>
      <c r="AG8" s="46">
        <f>s.sharma!$J8</f>
        <v>1</v>
      </c>
      <c r="AH8" s="46">
        <f>t.antoniutti!$J8</f>
        <v>1</v>
      </c>
      <c r="AI8" s="46">
        <f>y.williner!$J8</f>
        <v>1</v>
      </c>
    </row>
    <row r="9" spans="1:35">
      <c r="A9" s="1">
        <v>5</v>
      </c>
      <c r="B9" s="1" t="s">
        <v>14</v>
      </c>
      <c r="C9" s="3" t="s">
        <v>6</v>
      </c>
      <c r="D9" s="1" t="s">
        <v>15</v>
      </c>
      <c r="F9" s="37">
        <v>3</v>
      </c>
      <c r="G9" s="3" t="s">
        <v>6</v>
      </c>
      <c r="H9" s="37">
        <v>0</v>
      </c>
      <c r="J9" s="45" t="s">
        <v>257</v>
      </c>
      <c r="L9" s="46">
        <f>c.tracogna!$J9</f>
        <v>0</v>
      </c>
      <c r="M9" s="46">
        <f>c.hurteau!$J9</f>
        <v>1</v>
      </c>
      <c r="N9" s="46">
        <f>c.sadra!$J9</f>
        <v>0</v>
      </c>
      <c r="O9" s="46">
        <f>c.toulousy!$J9</f>
        <v>0</v>
      </c>
      <c r="P9" s="46">
        <f>d.dk!$J9</f>
        <v>0</v>
      </c>
      <c r="Q9" s="46">
        <f>d.guisolan!$J9</f>
        <v>0</v>
      </c>
      <c r="R9" s="46">
        <f>d.reverso!$J9</f>
        <v>1</v>
      </c>
      <c r="S9" s="46">
        <f>e.granado!$J9</f>
        <v>0</v>
      </c>
      <c r="T9" s="46">
        <f>f.burghardt!$J9</f>
        <v>1</v>
      </c>
      <c r="U9" s="46">
        <f>f.innaurato!$J9</f>
        <v>1</v>
      </c>
      <c r="V9" s="46">
        <f>g.lades!$J9</f>
        <v>1</v>
      </c>
      <c r="W9" s="46">
        <f>j.morel!$J9</f>
        <v>0</v>
      </c>
      <c r="X9" s="46">
        <f>jme.duriaux!$J9</f>
        <v>0</v>
      </c>
      <c r="Y9" s="46">
        <f>m.aquiso!$J9</f>
        <v>1</v>
      </c>
      <c r="Z9" s="46">
        <f>m.maggiso!$J9</f>
        <v>0</v>
      </c>
      <c r="AA9" s="46">
        <f>m.mangano!$J9</f>
        <v>1</v>
      </c>
      <c r="AB9" s="46">
        <f>m.williner!$J9</f>
        <v>1</v>
      </c>
      <c r="AC9" s="46">
        <f>n.dietz!$J9</f>
        <v>1</v>
      </c>
      <c r="AD9" s="46">
        <f>r.tracogna!$J9</f>
        <v>0</v>
      </c>
      <c r="AE9" s="46">
        <f>r.illanes!$J9</f>
        <v>0</v>
      </c>
      <c r="AF9" s="46">
        <f>d.guillot!$J9</f>
        <v>0</v>
      </c>
      <c r="AG9" s="46">
        <f>s.sharma!$J9</f>
        <v>0</v>
      </c>
      <c r="AH9" s="46">
        <f>t.antoniutti!$J9</f>
        <v>0</v>
      </c>
      <c r="AI9" s="46">
        <f>y.williner!$J9</f>
        <v>0</v>
      </c>
    </row>
    <row r="10" spans="1:35">
      <c r="A10" s="1">
        <v>6</v>
      </c>
      <c r="B10" s="1" t="s">
        <v>16</v>
      </c>
      <c r="C10" s="3" t="s">
        <v>6</v>
      </c>
      <c r="D10" s="1" t="s">
        <v>17</v>
      </c>
      <c r="F10" s="37">
        <v>1</v>
      </c>
      <c r="G10" s="3" t="s">
        <v>6</v>
      </c>
      <c r="H10" s="37">
        <v>3</v>
      </c>
      <c r="J10" s="45" t="s">
        <v>256</v>
      </c>
      <c r="L10" s="46">
        <f>c.tracogna!$J10</f>
        <v>0</v>
      </c>
      <c r="M10" s="46">
        <f>c.hurteau!$J10</f>
        <v>0</v>
      </c>
      <c r="N10" s="46">
        <f>c.sadra!$J10</f>
        <v>0</v>
      </c>
      <c r="O10" s="46">
        <f>c.toulousy!$J10</f>
        <v>0</v>
      </c>
      <c r="P10" s="46">
        <f>d.dk!$J10</f>
        <v>0</v>
      </c>
      <c r="Q10" s="46">
        <f>d.guisolan!$J10</f>
        <v>0</v>
      </c>
      <c r="R10" s="46">
        <f>d.reverso!$J10</f>
        <v>0</v>
      </c>
      <c r="S10" s="46">
        <f>e.granado!$J10</f>
        <v>0</v>
      </c>
      <c r="T10" s="46">
        <f>f.burghardt!$J10</f>
        <v>0</v>
      </c>
      <c r="U10" s="46">
        <f>f.innaurato!$J10</f>
        <v>0</v>
      </c>
      <c r="V10" s="46">
        <f>g.lades!$J10</f>
        <v>0</v>
      </c>
      <c r="W10" s="46">
        <f>j.morel!$J10</f>
        <v>0</v>
      </c>
      <c r="X10" s="46">
        <f>jme.duriaux!$J10</f>
        <v>0</v>
      </c>
      <c r="Y10" s="46">
        <f>m.aquiso!$J10</f>
        <v>0</v>
      </c>
      <c r="Z10" s="46">
        <f>m.maggiso!$J10</f>
        <v>0</v>
      </c>
      <c r="AA10" s="46">
        <f>m.mangano!$J10</f>
        <v>0</v>
      </c>
      <c r="AB10" s="46">
        <f>m.williner!$J10</f>
        <v>0</v>
      </c>
      <c r="AC10" s="46">
        <f>n.dietz!$J10</f>
        <v>0</v>
      </c>
      <c r="AD10" s="46">
        <f>r.tracogna!$J10</f>
        <v>0</v>
      </c>
      <c r="AE10" s="46">
        <f>r.illanes!$J10</f>
        <v>0</v>
      </c>
      <c r="AF10" s="46">
        <f>d.guillot!$J10</f>
        <v>0</v>
      </c>
      <c r="AG10" s="46">
        <f>s.sharma!$J10</f>
        <v>0</v>
      </c>
      <c r="AH10" s="46">
        <f>t.antoniutti!$J10</f>
        <v>0</v>
      </c>
      <c r="AI10" s="46">
        <f>y.williner!$J10</f>
        <v>0</v>
      </c>
    </row>
    <row r="11" spans="1:35">
      <c r="A11" s="1">
        <v>7</v>
      </c>
      <c r="B11" s="1" t="s">
        <v>18</v>
      </c>
      <c r="C11" s="3" t="s">
        <v>6</v>
      </c>
      <c r="D11" s="1" t="s">
        <v>19</v>
      </c>
      <c r="F11" s="37">
        <v>1</v>
      </c>
      <c r="G11" s="3" t="s">
        <v>6</v>
      </c>
      <c r="H11" s="37">
        <v>2</v>
      </c>
      <c r="J11" s="45" t="s">
        <v>258</v>
      </c>
      <c r="L11" s="46">
        <f>c.tracogna!$J11</f>
        <v>3</v>
      </c>
      <c r="M11" s="46">
        <f>c.hurteau!$J11</f>
        <v>0</v>
      </c>
      <c r="N11" s="46">
        <f>c.sadra!$J11</f>
        <v>0</v>
      </c>
      <c r="O11" s="46">
        <f>c.toulousy!$J11</f>
        <v>0</v>
      </c>
      <c r="P11" s="46">
        <f>d.dk!$J11</f>
        <v>0</v>
      </c>
      <c r="Q11" s="46">
        <f>d.guisolan!$J11</f>
        <v>1</v>
      </c>
      <c r="R11" s="46">
        <f>d.reverso!$J11</f>
        <v>3</v>
      </c>
      <c r="S11" s="46">
        <f>e.granado!$J11</f>
        <v>0</v>
      </c>
      <c r="T11" s="46">
        <f>f.burghardt!$J11</f>
        <v>0</v>
      </c>
      <c r="U11" s="46">
        <f>f.innaurato!$J11</f>
        <v>3</v>
      </c>
      <c r="V11" s="46">
        <f>g.lades!$J11</f>
        <v>1</v>
      </c>
      <c r="W11" s="46">
        <f>j.morel!$J11</f>
        <v>0</v>
      </c>
      <c r="X11" s="46">
        <f>jme.duriaux!$J11</f>
        <v>0</v>
      </c>
      <c r="Y11" s="46">
        <f>m.aquiso!$J11</f>
        <v>0</v>
      </c>
      <c r="Z11" s="46">
        <f>m.maggiso!$J11</f>
        <v>3</v>
      </c>
      <c r="AA11" s="46">
        <f>m.mangano!$J11</f>
        <v>0</v>
      </c>
      <c r="AB11" s="46">
        <f>m.williner!$J11</f>
        <v>0</v>
      </c>
      <c r="AC11" s="46">
        <f>n.dietz!$J11</f>
        <v>0</v>
      </c>
      <c r="AD11" s="46">
        <f>r.tracogna!$J11</f>
        <v>0</v>
      </c>
      <c r="AE11" s="46">
        <f>r.illanes!$J11</f>
        <v>3</v>
      </c>
      <c r="AF11" s="46">
        <f>d.guillot!$J11</f>
        <v>0</v>
      </c>
      <c r="AG11" s="46">
        <f>s.sharma!$J11</f>
        <v>0</v>
      </c>
      <c r="AH11" s="46">
        <f>t.antoniutti!$J11</f>
        <v>1</v>
      </c>
      <c r="AI11" s="46">
        <f>y.williner!$J11</f>
        <v>3</v>
      </c>
    </row>
    <row r="12" spans="1:35">
      <c r="A12" s="1">
        <v>8</v>
      </c>
      <c r="B12" s="1" t="s">
        <v>20</v>
      </c>
      <c r="C12" s="3" t="s">
        <v>6</v>
      </c>
      <c r="D12" s="1" t="s">
        <v>21</v>
      </c>
      <c r="F12" s="37">
        <v>2</v>
      </c>
      <c r="G12" s="3" t="s">
        <v>6</v>
      </c>
      <c r="H12" s="37">
        <v>1</v>
      </c>
      <c r="J12" s="45" t="s">
        <v>259</v>
      </c>
      <c r="L12" s="46">
        <f>c.tracogna!$J12</f>
        <v>1</v>
      </c>
      <c r="M12" s="46">
        <f>c.hurteau!$J12</f>
        <v>1</v>
      </c>
      <c r="N12" s="46">
        <f>c.sadra!$J12</f>
        <v>1</v>
      </c>
      <c r="O12" s="46">
        <f>c.toulousy!$J12</f>
        <v>0</v>
      </c>
      <c r="P12" s="46">
        <f>d.dk!$J12</f>
        <v>0</v>
      </c>
      <c r="Q12" s="46">
        <f>d.guisolan!$J12</f>
        <v>0</v>
      </c>
      <c r="R12" s="46">
        <f>d.reverso!$J12</f>
        <v>1</v>
      </c>
      <c r="S12" s="46">
        <f>e.granado!$J12</f>
        <v>0</v>
      </c>
      <c r="T12" s="46">
        <f>f.burghardt!$J12</f>
        <v>0</v>
      </c>
      <c r="U12" s="46">
        <f>f.innaurato!$J12</f>
        <v>0</v>
      </c>
      <c r="V12" s="46">
        <f>g.lades!$J12</f>
        <v>1</v>
      </c>
      <c r="W12" s="46">
        <f>j.morel!$J12</f>
        <v>0</v>
      </c>
      <c r="X12" s="46">
        <f>jme.duriaux!$J12</f>
        <v>1</v>
      </c>
      <c r="Y12" s="46">
        <f>m.aquiso!$J12</f>
        <v>0</v>
      </c>
      <c r="Z12" s="46">
        <f>m.maggiso!$J12</f>
        <v>0</v>
      </c>
      <c r="AA12" s="46">
        <f>m.mangano!$J12</f>
        <v>3</v>
      </c>
      <c r="AB12" s="46">
        <f>m.williner!$J12</f>
        <v>3</v>
      </c>
      <c r="AC12" s="46">
        <f>n.dietz!$J12</f>
        <v>1</v>
      </c>
      <c r="AD12" s="46">
        <f>r.tracogna!$J12</f>
        <v>0</v>
      </c>
      <c r="AE12" s="46">
        <f>r.illanes!$J12</f>
        <v>0</v>
      </c>
      <c r="AF12" s="46">
        <f>d.guillot!$J12</f>
        <v>0</v>
      </c>
      <c r="AG12" s="46">
        <f>s.sharma!$J12</f>
        <v>0</v>
      </c>
      <c r="AH12" s="46">
        <f>t.antoniutti!$J12</f>
        <v>3</v>
      </c>
      <c r="AI12" s="46">
        <f>y.williner!$J12</f>
        <v>0</v>
      </c>
    </row>
    <row r="13" spans="1:35">
      <c r="A13" s="1">
        <v>9</v>
      </c>
      <c r="B13" s="1" t="s">
        <v>22</v>
      </c>
      <c r="C13" s="3" t="s">
        <v>6</v>
      </c>
      <c r="D13" s="1" t="s">
        <v>23</v>
      </c>
      <c r="F13" s="37">
        <v>2</v>
      </c>
      <c r="G13" s="3" t="s">
        <v>6</v>
      </c>
      <c r="H13" s="37">
        <v>1</v>
      </c>
      <c r="J13" s="45" t="s">
        <v>260</v>
      </c>
      <c r="L13" s="46">
        <f>c.tracogna!$J13</f>
        <v>0</v>
      </c>
      <c r="M13" s="46">
        <f>c.hurteau!$J13</f>
        <v>0</v>
      </c>
      <c r="N13" s="46">
        <f>c.sadra!$J13</f>
        <v>0</v>
      </c>
      <c r="O13" s="46">
        <f>c.toulousy!$J13</f>
        <v>1</v>
      </c>
      <c r="P13" s="46">
        <f>d.dk!$J13</f>
        <v>3</v>
      </c>
      <c r="Q13" s="46">
        <f>d.guisolan!$J13</f>
        <v>0</v>
      </c>
      <c r="R13" s="46">
        <f>d.reverso!$J13</f>
        <v>1</v>
      </c>
      <c r="S13" s="46">
        <f>e.granado!$J13</f>
        <v>0</v>
      </c>
      <c r="T13" s="46">
        <f>f.burghardt!$J13</f>
        <v>0</v>
      </c>
      <c r="U13" s="46">
        <f>f.innaurato!$J13</f>
        <v>1</v>
      </c>
      <c r="V13" s="46">
        <f>g.lades!$J13</f>
        <v>3</v>
      </c>
      <c r="W13" s="46">
        <f>j.morel!$J13</f>
        <v>0</v>
      </c>
      <c r="X13" s="46">
        <f>jme.duriaux!$J13</f>
        <v>3</v>
      </c>
      <c r="Y13" s="46">
        <f>m.aquiso!$J13</f>
        <v>0</v>
      </c>
      <c r="Z13" s="46">
        <f>m.maggiso!$J13</f>
        <v>1</v>
      </c>
      <c r="AA13" s="46">
        <f>m.mangano!$J13</f>
        <v>1</v>
      </c>
      <c r="AB13" s="46">
        <f>m.williner!$J13</f>
        <v>1</v>
      </c>
      <c r="AC13" s="46">
        <f>n.dietz!$J13</f>
        <v>3</v>
      </c>
      <c r="AD13" s="46">
        <f>r.tracogna!$J13</f>
        <v>1</v>
      </c>
      <c r="AE13" s="46">
        <f>r.illanes!$J13</f>
        <v>1</v>
      </c>
      <c r="AF13" s="46">
        <f>d.guillot!$J13</f>
        <v>0</v>
      </c>
      <c r="AG13" s="46">
        <f>s.sharma!$J13</f>
        <v>0</v>
      </c>
      <c r="AH13" s="46">
        <f>t.antoniutti!$J13</f>
        <v>1</v>
      </c>
      <c r="AI13" s="46">
        <f>y.williner!$J13</f>
        <v>1</v>
      </c>
    </row>
    <row r="14" spans="1:35">
      <c r="A14" s="1">
        <v>10</v>
      </c>
      <c r="B14" s="1" t="s">
        <v>24</v>
      </c>
      <c r="C14" s="3" t="s">
        <v>6</v>
      </c>
      <c r="D14" s="1" t="s">
        <v>25</v>
      </c>
      <c r="F14" s="37">
        <v>3</v>
      </c>
      <c r="G14" s="3" t="s">
        <v>6</v>
      </c>
      <c r="H14" s="37">
        <v>0</v>
      </c>
      <c r="J14" s="45" t="s">
        <v>261</v>
      </c>
      <c r="L14" s="46">
        <f>c.tracogna!$J14</f>
        <v>1</v>
      </c>
      <c r="M14" s="46">
        <f>c.hurteau!$J14</f>
        <v>3</v>
      </c>
      <c r="N14" s="46">
        <f>c.sadra!$J14</f>
        <v>1</v>
      </c>
      <c r="O14" s="46">
        <f>c.toulousy!$J14</f>
        <v>1</v>
      </c>
      <c r="P14" s="46">
        <f>d.dk!$J14</f>
        <v>1</v>
      </c>
      <c r="Q14" s="46">
        <f>d.guisolan!$J14</f>
        <v>1</v>
      </c>
      <c r="R14" s="46">
        <f>d.reverso!$J14</f>
        <v>1</v>
      </c>
      <c r="S14" s="46">
        <f>e.granado!$J14</f>
        <v>1</v>
      </c>
      <c r="T14" s="46">
        <f>f.burghardt!$J14</f>
        <v>1</v>
      </c>
      <c r="U14" s="46">
        <f>f.innaurato!$J14</f>
        <v>1</v>
      </c>
      <c r="V14" s="46">
        <f>g.lades!$J14</f>
        <v>1</v>
      </c>
      <c r="W14" s="46">
        <f>j.morel!$J14</f>
        <v>1</v>
      </c>
      <c r="X14" s="46">
        <f>jme.duriaux!$J14</f>
        <v>3</v>
      </c>
      <c r="Y14" s="46">
        <f>m.aquiso!$J14</f>
        <v>1</v>
      </c>
      <c r="Z14" s="46">
        <f>m.maggiso!$J14</f>
        <v>1</v>
      </c>
      <c r="AA14" s="46">
        <f>m.mangano!$J14</f>
        <v>3</v>
      </c>
      <c r="AB14" s="46">
        <f>m.williner!$J14</f>
        <v>1</v>
      </c>
      <c r="AC14" s="46">
        <f>n.dietz!$J14</f>
        <v>1</v>
      </c>
      <c r="AD14" s="46">
        <f>r.tracogna!$J14</f>
        <v>1</v>
      </c>
      <c r="AE14" s="46">
        <f>r.illanes!$J14</f>
        <v>1</v>
      </c>
      <c r="AF14" s="46">
        <f>d.guillot!$J14</f>
        <v>0</v>
      </c>
      <c r="AG14" s="46">
        <f>s.sharma!$J14</f>
        <v>1</v>
      </c>
      <c r="AH14" s="46">
        <f>t.antoniutti!$J14</f>
        <v>1</v>
      </c>
      <c r="AI14" s="46">
        <f>y.williner!$J14</f>
        <v>1</v>
      </c>
    </row>
    <row r="15" spans="1:35">
      <c r="A15" s="1">
        <v>11</v>
      </c>
      <c r="B15" s="1" t="s">
        <v>26</v>
      </c>
      <c r="C15" s="3" t="s">
        <v>6</v>
      </c>
      <c r="D15" s="1" t="s">
        <v>27</v>
      </c>
      <c r="F15" s="37">
        <v>2</v>
      </c>
      <c r="G15" s="3" t="s">
        <v>6</v>
      </c>
      <c r="H15" s="37">
        <v>1</v>
      </c>
      <c r="J15" s="45" t="s">
        <v>262</v>
      </c>
      <c r="L15" s="46">
        <f>c.tracogna!$J15</f>
        <v>1</v>
      </c>
      <c r="M15" s="46">
        <f>c.hurteau!$J15</f>
        <v>3</v>
      </c>
      <c r="N15" s="46">
        <f>c.sadra!$J15</f>
        <v>1</v>
      </c>
      <c r="O15" s="46">
        <f>c.toulousy!$J15</f>
        <v>3</v>
      </c>
      <c r="P15" s="46">
        <f>d.dk!$J15</f>
        <v>3</v>
      </c>
      <c r="Q15" s="46">
        <f>d.guisolan!$J15</f>
        <v>1</v>
      </c>
      <c r="R15" s="46">
        <f>d.reverso!$J15</f>
        <v>3</v>
      </c>
      <c r="S15" s="46">
        <f>e.granado!$J15</f>
        <v>1</v>
      </c>
      <c r="T15" s="46">
        <f>f.burghardt!$J15</f>
        <v>1</v>
      </c>
      <c r="U15" s="46">
        <f>f.innaurato!$J15</f>
        <v>1</v>
      </c>
      <c r="V15" s="46">
        <f>g.lades!$J15</f>
        <v>1</v>
      </c>
      <c r="W15" s="46">
        <f>j.morel!$J15</f>
        <v>1</v>
      </c>
      <c r="X15" s="46">
        <f>jme.duriaux!$J15</f>
        <v>1</v>
      </c>
      <c r="Y15" s="46">
        <f>m.aquiso!$J15</f>
        <v>0</v>
      </c>
      <c r="Z15" s="46">
        <f>m.maggiso!$J15</f>
        <v>0</v>
      </c>
      <c r="AA15" s="46">
        <f>m.mangano!$J15</f>
        <v>3</v>
      </c>
      <c r="AB15" s="46">
        <f>m.williner!$J15</f>
        <v>0</v>
      </c>
      <c r="AC15" s="46">
        <f>n.dietz!$J15</f>
        <v>0</v>
      </c>
      <c r="AD15" s="46">
        <f>r.tracogna!$J15</f>
        <v>0</v>
      </c>
      <c r="AE15" s="46">
        <f>r.illanes!$J15</f>
        <v>1</v>
      </c>
      <c r="AF15" s="46">
        <f>d.guillot!$J15</f>
        <v>0</v>
      </c>
      <c r="AG15" s="46">
        <f>s.sharma!$J15</f>
        <v>1</v>
      </c>
      <c r="AH15" s="46">
        <f>t.antoniutti!$J15</f>
        <v>0</v>
      </c>
      <c r="AI15" s="46">
        <f>y.williner!$J15</f>
        <v>1</v>
      </c>
    </row>
    <row r="16" spans="1:35">
      <c r="A16" s="1">
        <v>12</v>
      </c>
      <c r="B16" s="1" t="s">
        <v>28</v>
      </c>
      <c r="C16" s="3" t="s">
        <v>6</v>
      </c>
      <c r="D16" s="1" t="s">
        <v>29</v>
      </c>
      <c r="F16" s="37">
        <v>4</v>
      </c>
      <c r="G16" s="3" t="s">
        <v>6</v>
      </c>
      <c r="H16" s="37">
        <v>0</v>
      </c>
      <c r="J16" s="45" t="s">
        <v>263</v>
      </c>
      <c r="L16" s="46">
        <f>c.tracogna!$J16</f>
        <v>0</v>
      </c>
      <c r="M16" s="46">
        <f>c.hurteau!$J16</f>
        <v>1</v>
      </c>
      <c r="N16" s="46">
        <f>c.sadra!$J16</f>
        <v>0</v>
      </c>
      <c r="O16" s="46">
        <f>c.toulousy!$J16</f>
        <v>0</v>
      </c>
      <c r="P16" s="46">
        <f>d.dk!$J16</f>
        <v>1</v>
      </c>
      <c r="Q16" s="46">
        <f>d.guisolan!$J16</f>
        <v>0</v>
      </c>
      <c r="R16" s="46">
        <f>d.reverso!$J16</f>
        <v>1</v>
      </c>
      <c r="S16" s="46">
        <f>e.granado!$J16</f>
        <v>0</v>
      </c>
      <c r="T16" s="46">
        <f>f.burghardt!$J16</f>
        <v>1</v>
      </c>
      <c r="U16" s="46">
        <f>f.innaurato!$J16</f>
        <v>1</v>
      </c>
      <c r="V16" s="46">
        <f>g.lades!$J16</f>
        <v>0</v>
      </c>
      <c r="W16" s="46">
        <f>j.morel!$J16</f>
        <v>1</v>
      </c>
      <c r="X16" s="46">
        <f>jme.duriaux!$J16</f>
        <v>0</v>
      </c>
      <c r="Y16" s="46">
        <f>m.aquiso!$J16</f>
        <v>1</v>
      </c>
      <c r="Z16" s="46">
        <f>m.maggiso!$J16</f>
        <v>0</v>
      </c>
      <c r="AA16" s="46">
        <f>m.mangano!$J16</f>
        <v>1</v>
      </c>
      <c r="AB16" s="46">
        <f>m.williner!$J16</f>
        <v>1</v>
      </c>
      <c r="AC16" s="46">
        <f>n.dietz!$J16</f>
        <v>1</v>
      </c>
      <c r="AD16" s="46">
        <f>r.tracogna!$J16</f>
        <v>1</v>
      </c>
      <c r="AE16" s="46">
        <f>r.illanes!$J16</f>
        <v>0</v>
      </c>
      <c r="AF16" s="46">
        <f>d.guillot!$J16</f>
        <v>0</v>
      </c>
      <c r="AG16" s="46">
        <f>s.sharma!$J16</f>
        <v>1</v>
      </c>
      <c r="AH16" s="46">
        <f>t.antoniutti!$J16</f>
        <v>1</v>
      </c>
      <c r="AI16" s="46">
        <f>y.williner!$J16</f>
        <v>1</v>
      </c>
    </row>
    <row r="17" spans="1:35">
      <c r="A17" s="1">
        <v>13</v>
      </c>
      <c r="B17" s="1" t="s">
        <v>30</v>
      </c>
      <c r="C17" s="3" t="s">
        <v>6</v>
      </c>
      <c r="D17" s="1" t="s">
        <v>31</v>
      </c>
      <c r="F17" s="37">
        <v>0</v>
      </c>
      <c r="G17" s="3" t="s">
        <v>6</v>
      </c>
      <c r="H17" s="37">
        <v>0</v>
      </c>
      <c r="J17" s="45" t="s">
        <v>6</v>
      </c>
      <c r="L17" s="46">
        <f>c.tracogna!$J17</f>
        <v>0</v>
      </c>
      <c r="M17" s="46">
        <f>c.hurteau!$J17</f>
        <v>3</v>
      </c>
      <c r="N17" s="46">
        <f>c.sadra!$J17</f>
        <v>0</v>
      </c>
      <c r="O17" s="46">
        <f>c.toulousy!$J17</f>
        <v>0</v>
      </c>
      <c r="P17" s="46">
        <f>d.dk!$J17</f>
        <v>0</v>
      </c>
      <c r="Q17" s="46">
        <f>d.guisolan!$J17</f>
        <v>0</v>
      </c>
      <c r="R17" s="46">
        <f>d.reverso!$J17</f>
        <v>0</v>
      </c>
      <c r="S17" s="46">
        <f>e.granado!$J17</f>
        <v>0</v>
      </c>
      <c r="T17" s="46">
        <f>f.burghardt!$J17</f>
        <v>0</v>
      </c>
      <c r="U17" s="46">
        <f>f.innaurato!$J17</f>
        <v>1</v>
      </c>
      <c r="V17" s="46">
        <f>g.lades!$J17</f>
        <v>0</v>
      </c>
      <c r="W17" s="46">
        <f>j.morel!$J17</f>
        <v>0</v>
      </c>
      <c r="X17" s="46">
        <f>jme.duriaux!$J17</f>
        <v>0</v>
      </c>
      <c r="Y17" s="46">
        <f>m.aquiso!$J17</f>
        <v>0</v>
      </c>
      <c r="Z17" s="46">
        <f>m.maggiso!$J17</f>
        <v>0</v>
      </c>
      <c r="AA17" s="46">
        <f>m.mangano!$J17</f>
        <v>3</v>
      </c>
      <c r="AB17" s="46">
        <f>m.williner!$J17</f>
        <v>0</v>
      </c>
      <c r="AC17" s="46">
        <f>n.dietz!$J17</f>
        <v>0</v>
      </c>
      <c r="AD17" s="46">
        <f>r.tracogna!$J17</f>
        <v>0</v>
      </c>
      <c r="AE17" s="46">
        <f>r.illanes!$J17</f>
        <v>0</v>
      </c>
      <c r="AF17" s="46">
        <f>d.guillot!$J17</f>
        <v>3</v>
      </c>
      <c r="AG17" s="46">
        <f>s.sharma!$J17</f>
        <v>1</v>
      </c>
      <c r="AH17" s="46">
        <f>t.antoniutti!$J17</f>
        <v>0</v>
      </c>
      <c r="AI17" s="46">
        <f>y.williner!$J17</f>
        <v>0</v>
      </c>
    </row>
    <row r="18" spans="1:35">
      <c r="A18" s="1">
        <v>14</v>
      </c>
      <c r="B18" s="1" t="s">
        <v>32</v>
      </c>
      <c r="C18" s="3" t="s">
        <v>6</v>
      </c>
      <c r="D18" s="1" t="s">
        <v>33</v>
      </c>
      <c r="F18" s="37">
        <v>1</v>
      </c>
      <c r="G18" s="3" t="s">
        <v>6</v>
      </c>
      <c r="H18" s="37">
        <v>2</v>
      </c>
      <c r="J18" s="45" t="s">
        <v>264</v>
      </c>
      <c r="L18" s="46">
        <f>c.tracogna!$J18</f>
        <v>1</v>
      </c>
      <c r="M18" s="46">
        <f>c.hurteau!$J18</f>
        <v>3</v>
      </c>
      <c r="N18" s="46">
        <f>c.sadra!$J18</f>
        <v>0</v>
      </c>
      <c r="O18" s="46">
        <f>c.toulousy!$J18</f>
        <v>3</v>
      </c>
      <c r="P18" s="46">
        <f>d.dk!$J18</f>
        <v>1</v>
      </c>
      <c r="Q18" s="46">
        <f>d.guisolan!$J18</f>
        <v>0</v>
      </c>
      <c r="R18" s="46">
        <f>d.reverso!$J18</f>
        <v>3</v>
      </c>
      <c r="S18" s="46">
        <f>e.granado!$J18</f>
        <v>0</v>
      </c>
      <c r="T18" s="46">
        <f>f.burghardt!$J18</f>
        <v>0</v>
      </c>
      <c r="U18" s="46">
        <f>f.innaurato!$J18</f>
        <v>0</v>
      </c>
      <c r="V18" s="46">
        <f>g.lades!$J18</f>
        <v>0</v>
      </c>
      <c r="W18" s="46">
        <f>j.morel!$J18</f>
        <v>3</v>
      </c>
      <c r="X18" s="46">
        <f>jme.duriaux!$J18</f>
        <v>0</v>
      </c>
      <c r="Y18" s="46">
        <f>m.aquiso!$J18</f>
        <v>3</v>
      </c>
      <c r="Z18" s="46">
        <f>m.maggiso!$J18</f>
        <v>0</v>
      </c>
      <c r="AA18" s="46">
        <f>m.mangano!$J18</f>
        <v>0</v>
      </c>
      <c r="AB18" s="46">
        <f>m.williner!$J18</f>
        <v>0</v>
      </c>
      <c r="AC18" s="46">
        <f>n.dietz!$J18</f>
        <v>0</v>
      </c>
      <c r="AD18" s="46">
        <f>r.tracogna!$J18</f>
        <v>0</v>
      </c>
      <c r="AE18" s="46">
        <f>r.illanes!$J18</f>
        <v>0</v>
      </c>
      <c r="AF18" s="46">
        <f>d.guillot!$J18</f>
        <v>0</v>
      </c>
      <c r="AG18" s="46">
        <f>s.sharma!$J18</f>
        <v>0</v>
      </c>
      <c r="AH18" s="46">
        <f>t.antoniutti!$J18</f>
        <v>0</v>
      </c>
      <c r="AI18" s="46">
        <f>y.williner!$J18</f>
        <v>0</v>
      </c>
    </row>
    <row r="19" spans="1:35">
      <c r="A19" s="1">
        <v>15</v>
      </c>
      <c r="B19" s="1" t="s">
        <v>34</v>
      </c>
      <c r="C19" s="3" t="s">
        <v>6</v>
      </c>
      <c r="D19" s="1" t="s">
        <v>35</v>
      </c>
      <c r="F19" s="37">
        <v>2</v>
      </c>
      <c r="G19" s="3" t="s">
        <v>6</v>
      </c>
      <c r="H19" s="37">
        <v>1</v>
      </c>
      <c r="J19" s="45" t="s">
        <v>298</v>
      </c>
      <c r="L19" s="46">
        <f>c.tracogna!$J19</f>
        <v>0</v>
      </c>
      <c r="M19" s="46">
        <f>c.hurteau!$J19</f>
        <v>1</v>
      </c>
      <c r="N19" s="46">
        <f>c.sadra!$J19</f>
        <v>1</v>
      </c>
      <c r="O19" s="46">
        <f>c.toulousy!$J19</f>
        <v>0</v>
      </c>
      <c r="P19" s="46">
        <f>d.dk!$J19</f>
        <v>1</v>
      </c>
      <c r="Q19" s="46">
        <f>d.guisolan!$J19</f>
        <v>1</v>
      </c>
      <c r="R19" s="46">
        <f>d.reverso!$J19</f>
        <v>1</v>
      </c>
      <c r="S19" s="46">
        <f>e.granado!$J19</f>
        <v>1</v>
      </c>
      <c r="T19" s="46">
        <f>f.burghardt!$J19</f>
        <v>1</v>
      </c>
      <c r="U19" s="46">
        <f>f.innaurato!$J19</f>
        <v>1</v>
      </c>
      <c r="V19" s="46">
        <f>g.lades!$J19</f>
        <v>1</v>
      </c>
      <c r="W19" s="46">
        <f>j.morel!$J19</f>
        <v>1</v>
      </c>
      <c r="X19" s="46">
        <f>jme.duriaux!$J19</f>
        <v>1</v>
      </c>
      <c r="Y19" s="46">
        <f>m.aquiso!$J19</f>
        <v>0</v>
      </c>
      <c r="Z19" s="46">
        <f>m.maggiso!$J19</f>
        <v>1</v>
      </c>
      <c r="AA19" s="46">
        <f>m.mangano!$J19</f>
        <v>1</v>
      </c>
      <c r="AB19" s="46">
        <f>m.williner!$J19</f>
        <v>1</v>
      </c>
      <c r="AC19" s="46">
        <f>n.dietz!$J19</f>
        <v>3</v>
      </c>
      <c r="AD19" s="46">
        <f>r.tracogna!$J19</f>
        <v>1</v>
      </c>
      <c r="AE19" s="46">
        <f>r.illanes!$J19</f>
        <v>1</v>
      </c>
      <c r="AF19" s="46">
        <f>d.guillot!$J19</f>
        <v>0</v>
      </c>
      <c r="AG19" s="46">
        <f>s.sharma!$J19</f>
        <v>0</v>
      </c>
      <c r="AH19" s="46">
        <f>t.antoniutti!$J19</f>
        <v>1</v>
      </c>
      <c r="AI19" s="46">
        <f>y.williner!$J19</f>
        <v>1</v>
      </c>
    </row>
    <row r="20" spans="1:35">
      <c r="A20" s="1">
        <v>16</v>
      </c>
      <c r="B20" s="1" t="s">
        <v>38</v>
      </c>
      <c r="C20" s="3" t="s">
        <v>6</v>
      </c>
      <c r="D20" s="1" t="s">
        <v>39</v>
      </c>
      <c r="F20" s="37">
        <v>1</v>
      </c>
      <c r="G20" s="3" t="s">
        <v>6</v>
      </c>
      <c r="H20" s="37">
        <v>1</v>
      </c>
      <c r="J20" s="45" t="s">
        <v>297</v>
      </c>
      <c r="L20" s="46">
        <f>c.tracogna!$J20</f>
        <v>0</v>
      </c>
      <c r="M20" s="46">
        <f>c.hurteau!$J20</f>
        <v>0</v>
      </c>
      <c r="N20" s="46">
        <f>c.sadra!$J20</f>
        <v>0</v>
      </c>
      <c r="O20" s="46">
        <f>c.toulousy!$J20</f>
        <v>0</v>
      </c>
      <c r="P20" s="46">
        <f>d.dk!$J20</f>
        <v>0</v>
      </c>
      <c r="Q20" s="46">
        <f>d.guisolan!$J20</f>
        <v>0</v>
      </c>
      <c r="R20" s="46">
        <f>d.reverso!$J20</f>
        <v>0</v>
      </c>
      <c r="S20" s="46">
        <f>e.granado!$J20</f>
        <v>3</v>
      </c>
      <c r="T20" s="46">
        <f>f.burghardt!$J20</f>
        <v>0</v>
      </c>
      <c r="U20" s="46">
        <f>f.innaurato!$J20</f>
        <v>3</v>
      </c>
      <c r="V20" s="46">
        <f>g.lades!$J20</f>
        <v>1</v>
      </c>
      <c r="W20" s="46">
        <f>j.morel!$J20</f>
        <v>1</v>
      </c>
      <c r="X20" s="46">
        <f>jme.duriaux!$J20</f>
        <v>0</v>
      </c>
      <c r="Y20" s="46">
        <f>m.aquiso!$J20</f>
        <v>1</v>
      </c>
      <c r="Z20" s="46">
        <f>m.maggiso!$J20</f>
        <v>0</v>
      </c>
      <c r="AA20" s="46">
        <f>m.mangano!$J20</f>
        <v>0</v>
      </c>
      <c r="AB20" s="46">
        <f>m.williner!$J20</f>
        <v>3</v>
      </c>
      <c r="AC20" s="46">
        <f>n.dietz!$J20</f>
        <v>0</v>
      </c>
      <c r="AD20" s="46">
        <f>r.tracogna!$J20</f>
        <v>3</v>
      </c>
      <c r="AE20" s="46">
        <f>r.illanes!$J20</f>
        <v>1</v>
      </c>
      <c r="AF20" s="46">
        <f>d.guillot!$J20</f>
        <v>1</v>
      </c>
      <c r="AG20" s="46">
        <f>s.sharma!$J20</f>
        <v>0</v>
      </c>
      <c r="AH20" s="46">
        <f>t.antoniutti!$J20</f>
        <v>0</v>
      </c>
      <c r="AI20" s="46">
        <f>y.williner!$J20</f>
        <v>0</v>
      </c>
    </row>
    <row r="21" spans="1:35">
      <c r="L21" s="47">
        <f>SUM(L5:L20)</f>
        <v>12</v>
      </c>
      <c r="M21" s="47">
        <f t="shared" ref="M21:AI21" si="0">SUM(M5:M20)</f>
        <v>18</v>
      </c>
      <c r="N21" s="47">
        <f t="shared" si="0"/>
        <v>5</v>
      </c>
      <c r="O21" s="47">
        <f t="shared" si="0"/>
        <v>15</v>
      </c>
      <c r="P21" s="47">
        <f t="shared" si="0"/>
        <v>15</v>
      </c>
      <c r="Q21" s="47">
        <f t="shared" si="0"/>
        <v>7</v>
      </c>
      <c r="R21" s="47">
        <f t="shared" si="0"/>
        <v>17</v>
      </c>
      <c r="S21" s="47">
        <f t="shared" si="0"/>
        <v>7</v>
      </c>
      <c r="T21" s="47">
        <f t="shared" si="0"/>
        <v>9</v>
      </c>
      <c r="U21" s="47">
        <f t="shared" si="0"/>
        <v>16</v>
      </c>
      <c r="V21" s="47">
        <f t="shared" si="0"/>
        <v>12</v>
      </c>
      <c r="W21" s="47">
        <f t="shared" si="0"/>
        <v>13</v>
      </c>
      <c r="X21" s="47">
        <f t="shared" si="0"/>
        <v>14</v>
      </c>
      <c r="Y21" s="47">
        <f t="shared" si="0"/>
        <v>10</v>
      </c>
      <c r="Z21" s="47">
        <f t="shared" si="0"/>
        <v>7</v>
      </c>
      <c r="AA21" s="47">
        <f t="shared" si="0"/>
        <v>21</v>
      </c>
      <c r="AB21" s="47">
        <f t="shared" si="0"/>
        <v>11</v>
      </c>
      <c r="AC21" s="47">
        <f t="shared" si="0"/>
        <v>13</v>
      </c>
      <c r="AD21" s="47">
        <f t="shared" si="0"/>
        <v>10</v>
      </c>
      <c r="AE21" s="47">
        <f t="shared" si="0"/>
        <v>12</v>
      </c>
      <c r="AF21" s="47">
        <f t="shared" si="0"/>
        <v>4</v>
      </c>
      <c r="AG21" s="47">
        <f t="shared" si="0"/>
        <v>8</v>
      </c>
      <c r="AH21" s="47">
        <f t="shared" si="0"/>
        <v>11</v>
      </c>
      <c r="AI21" s="47">
        <f t="shared" si="0"/>
        <v>10</v>
      </c>
    </row>
    <row r="22" spans="1:35">
      <c r="B22" s="2" t="s">
        <v>36</v>
      </c>
      <c r="D22" s="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>
      <c r="A23" s="1">
        <v>17</v>
      </c>
      <c r="B23" s="1" t="s">
        <v>5</v>
      </c>
      <c r="C23" s="3" t="s">
        <v>6</v>
      </c>
      <c r="D23" s="1" t="s">
        <v>8</v>
      </c>
      <c r="F23" s="37">
        <v>0</v>
      </c>
      <c r="G23" s="3" t="s">
        <v>6</v>
      </c>
      <c r="H23" s="37">
        <v>0</v>
      </c>
      <c r="J23" s="45" t="s">
        <v>6</v>
      </c>
      <c r="L23" s="46">
        <f>c.tracogna!$J23</f>
        <v>0</v>
      </c>
      <c r="M23" s="46">
        <f>c.hurteau!$J23</f>
        <v>0</v>
      </c>
      <c r="N23" s="46">
        <f>c.sadra!$J23</f>
        <v>0</v>
      </c>
      <c r="O23" s="46">
        <f>c.toulousy!$J23</f>
        <v>1</v>
      </c>
      <c r="P23" s="46">
        <f>d.dk!$J23</f>
        <v>0</v>
      </c>
      <c r="Q23" s="46">
        <f>d.guisolan!$J23</f>
        <v>0</v>
      </c>
      <c r="R23" s="46">
        <f>d.reverso!$J23</f>
        <v>0</v>
      </c>
      <c r="S23" s="46">
        <f>e.granado!$J23</f>
        <v>0</v>
      </c>
      <c r="T23" s="46">
        <f>f.burghardt!$J23</f>
        <v>0</v>
      </c>
      <c r="U23" s="46">
        <f>f.innaurato!$J23</f>
        <v>1</v>
      </c>
      <c r="V23" s="46">
        <f>g.lades!$J23</f>
        <v>0</v>
      </c>
      <c r="W23" s="46">
        <f>j.morel!$J23</f>
        <v>0</v>
      </c>
      <c r="X23" s="46">
        <f>jme.duriaux!$J23</f>
        <v>0</v>
      </c>
      <c r="Y23" s="46">
        <f>m.aquiso!$J23</f>
        <v>0</v>
      </c>
      <c r="Z23" s="46">
        <f>m.maggiso!$J23</f>
        <v>0</v>
      </c>
      <c r="AA23" s="46">
        <f>m.mangano!$J23</f>
        <v>0</v>
      </c>
      <c r="AB23" s="46">
        <f>m.williner!$J23</f>
        <v>0</v>
      </c>
      <c r="AC23" s="46">
        <f>n.dietz!$J23</f>
        <v>0</v>
      </c>
      <c r="AD23" s="46">
        <f>r.tracogna!$J23</f>
        <v>1</v>
      </c>
      <c r="AE23" s="46">
        <f>r.illanes!$J23</f>
        <v>1</v>
      </c>
      <c r="AF23" s="46">
        <f>d.guillot!$J23</f>
        <v>0</v>
      </c>
      <c r="AG23" s="46">
        <f>s.sharma!$J23</f>
        <v>0</v>
      </c>
      <c r="AH23" s="46">
        <f>t.antoniutti!$J23</f>
        <v>0</v>
      </c>
      <c r="AI23" s="46">
        <f>y.williner!$J23</f>
        <v>0</v>
      </c>
    </row>
    <row r="24" spans="1:35">
      <c r="A24" s="1">
        <v>18</v>
      </c>
      <c r="B24" s="1" t="s">
        <v>13</v>
      </c>
      <c r="C24" s="3" t="s">
        <v>6</v>
      </c>
      <c r="D24" s="1" t="s">
        <v>11</v>
      </c>
      <c r="F24" s="37">
        <v>2</v>
      </c>
      <c r="G24" s="3" t="s">
        <v>6</v>
      </c>
      <c r="H24" s="37">
        <v>3</v>
      </c>
      <c r="J24" s="45" t="s">
        <v>310</v>
      </c>
      <c r="L24" s="46">
        <f>c.tracogna!$J24</f>
        <v>1</v>
      </c>
      <c r="M24" s="46">
        <f>c.hurteau!$J24</f>
        <v>1</v>
      </c>
      <c r="N24" s="46">
        <f>c.sadra!$J24</f>
        <v>1</v>
      </c>
      <c r="O24" s="46">
        <f>c.toulousy!$J24</f>
        <v>1</v>
      </c>
      <c r="P24" s="46">
        <f>d.dk!$J24</f>
        <v>1</v>
      </c>
      <c r="Q24" s="46">
        <f>d.guisolan!$J24</f>
        <v>1</v>
      </c>
      <c r="R24" s="46">
        <f>d.reverso!$J24</f>
        <v>1</v>
      </c>
      <c r="S24" s="46">
        <f>e.granado!$J24</f>
        <v>1</v>
      </c>
      <c r="T24" s="46">
        <f>f.burghardt!$J24</f>
        <v>1</v>
      </c>
      <c r="U24" s="46">
        <f>f.innaurato!$J24</f>
        <v>1</v>
      </c>
      <c r="V24" s="46">
        <f>g.lades!$J24</f>
        <v>1</v>
      </c>
      <c r="W24" s="46">
        <f>j.morel!$J24</f>
        <v>1</v>
      </c>
      <c r="X24" s="46">
        <f>jme.duriaux!$J24</f>
        <v>1</v>
      </c>
      <c r="Y24" s="46">
        <f>m.aquiso!$J24</f>
        <v>1</v>
      </c>
      <c r="Z24" s="46">
        <f>m.maggiso!$J24</f>
        <v>1</v>
      </c>
      <c r="AA24" s="46">
        <f>m.mangano!$J24</f>
        <v>1</v>
      </c>
      <c r="AB24" s="46">
        <f>m.williner!$J24</f>
        <v>1</v>
      </c>
      <c r="AC24" s="46">
        <f>n.dietz!$J24</f>
        <v>1</v>
      </c>
      <c r="AD24" s="46">
        <f>r.tracogna!$J24</f>
        <v>1</v>
      </c>
      <c r="AE24" s="46">
        <f>r.illanes!$J24</f>
        <v>1</v>
      </c>
      <c r="AF24" s="46">
        <f>d.guillot!$J24</f>
        <v>1</v>
      </c>
      <c r="AG24" s="46">
        <f>s.sharma!$J24</f>
        <v>1</v>
      </c>
      <c r="AH24" s="46">
        <f>t.antoniutti!$J24</f>
        <v>1</v>
      </c>
      <c r="AI24" s="46">
        <f>y.williner!$J24</f>
        <v>1</v>
      </c>
    </row>
    <row r="25" spans="1:35">
      <c r="A25" s="1">
        <v>19</v>
      </c>
      <c r="B25" s="1" t="s">
        <v>10</v>
      </c>
      <c r="C25" s="3" t="s">
        <v>6</v>
      </c>
      <c r="D25" s="1" t="s">
        <v>12</v>
      </c>
      <c r="F25" s="37">
        <v>0</v>
      </c>
      <c r="G25" s="3" t="s">
        <v>6</v>
      </c>
      <c r="H25" s="37">
        <v>2</v>
      </c>
      <c r="J25" s="45" t="s">
        <v>296</v>
      </c>
      <c r="L25" s="46">
        <f>c.tracogna!$J25</f>
        <v>0</v>
      </c>
      <c r="M25" s="46">
        <f>c.hurteau!$J25</f>
        <v>0</v>
      </c>
      <c r="N25" s="46">
        <f>c.sadra!$J25</f>
        <v>0</v>
      </c>
      <c r="O25" s="46">
        <f>c.toulousy!$J25</f>
        <v>0</v>
      </c>
      <c r="P25" s="46">
        <f>d.dk!$J25</f>
        <v>0</v>
      </c>
      <c r="Q25" s="46">
        <f>d.guisolan!$J25</f>
        <v>0</v>
      </c>
      <c r="R25" s="46">
        <f>d.reverso!$J25</f>
        <v>0</v>
      </c>
      <c r="S25" s="46">
        <f>e.granado!$J25</f>
        <v>0</v>
      </c>
      <c r="T25" s="46">
        <f>f.burghardt!$J25</f>
        <v>0</v>
      </c>
      <c r="U25" s="46">
        <f>f.innaurato!$J25</f>
        <v>0</v>
      </c>
      <c r="V25" s="46">
        <f>g.lades!$J25</f>
        <v>0</v>
      </c>
      <c r="W25" s="46">
        <f>j.morel!$J25</f>
        <v>0</v>
      </c>
      <c r="X25" s="46">
        <f>jme.duriaux!$J25</f>
        <v>0</v>
      </c>
      <c r="Y25" s="46">
        <f>m.aquiso!$J25</f>
        <v>0</v>
      </c>
      <c r="Z25" s="46">
        <f>m.maggiso!$J25</f>
        <v>0</v>
      </c>
      <c r="AA25" s="46">
        <f>m.mangano!$J25</f>
        <v>0</v>
      </c>
      <c r="AB25" s="46">
        <f>m.williner!$J25</f>
        <v>0</v>
      </c>
      <c r="AC25" s="46">
        <f>n.dietz!$J25</f>
        <v>0</v>
      </c>
      <c r="AD25" s="46">
        <f>r.tracogna!$J25</f>
        <v>0</v>
      </c>
      <c r="AE25" s="46">
        <f>r.illanes!$J25</f>
        <v>0</v>
      </c>
      <c r="AF25" s="46">
        <f>d.guillot!$J25</f>
        <v>1</v>
      </c>
      <c r="AG25" s="46">
        <f>s.sharma!$J25</f>
        <v>0</v>
      </c>
      <c r="AH25" s="46">
        <f>t.antoniutti!$J25</f>
        <v>0</v>
      </c>
      <c r="AI25" s="46">
        <f>y.williner!$J25</f>
        <v>0</v>
      </c>
    </row>
    <row r="26" spans="1:35">
      <c r="A26" s="1">
        <v>20</v>
      </c>
      <c r="B26" s="1" t="s">
        <v>9</v>
      </c>
      <c r="C26" s="3" t="s">
        <v>6</v>
      </c>
      <c r="D26" s="1" t="s">
        <v>7</v>
      </c>
      <c r="F26" s="37">
        <v>0</v>
      </c>
      <c r="G26" s="3" t="s">
        <v>6</v>
      </c>
      <c r="H26" s="37">
        <v>4</v>
      </c>
      <c r="J26" s="45" t="s">
        <v>300</v>
      </c>
      <c r="L26" s="46">
        <f>c.tracogna!$J26</f>
        <v>0</v>
      </c>
      <c r="M26" s="46">
        <f>c.hurteau!$J26</f>
        <v>1</v>
      </c>
      <c r="N26" s="46">
        <f>c.sadra!$J26</f>
        <v>1</v>
      </c>
      <c r="O26" s="46">
        <f>c.toulousy!$J26</f>
        <v>1</v>
      </c>
      <c r="P26" s="46">
        <f>d.dk!$J26</f>
        <v>1</v>
      </c>
      <c r="Q26" s="46">
        <f>d.guisolan!$J26</f>
        <v>1</v>
      </c>
      <c r="R26" s="46">
        <f>d.reverso!$J26</f>
        <v>1</v>
      </c>
      <c r="S26" s="46">
        <f>e.granado!$J26</f>
        <v>1</v>
      </c>
      <c r="T26" s="46">
        <f>f.burghardt!$J26</f>
        <v>1</v>
      </c>
      <c r="U26" s="46">
        <f>f.innaurato!$J26</f>
        <v>1</v>
      </c>
      <c r="V26" s="46">
        <f>g.lades!$J26</f>
        <v>1</v>
      </c>
      <c r="W26" s="46">
        <f>j.morel!$J26</f>
        <v>1</v>
      </c>
      <c r="X26" s="46">
        <f>jme.duriaux!$J26</f>
        <v>1</v>
      </c>
      <c r="Y26" s="46">
        <f>m.aquiso!$J26</f>
        <v>1</v>
      </c>
      <c r="Z26" s="46">
        <f>m.maggiso!$J26</f>
        <v>0</v>
      </c>
      <c r="AA26" s="46">
        <f>m.mangano!$J26</f>
        <v>1</v>
      </c>
      <c r="AB26" s="46">
        <f>m.williner!$J26</f>
        <v>0</v>
      </c>
      <c r="AC26" s="46">
        <f>n.dietz!$J26</f>
        <v>0</v>
      </c>
      <c r="AD26" s="46">
        <f>r.tracogna!$J26</f>
        <v>1</v>
      </c>
      <c r="AE26" s="46">
        <f>r.illanes!$J26</f>
        <v>1</v>
      </c>
      <c r="AF26" s="46">
        <f>d.guillot!$J26</f>
        <v>1</v>
      </c>
      <c r="AG26" s="46">
        <f>s.sharma!$J26</f>
        <v>1</v>
      </c>
      <c r="AH26" s="46">
        <f>t.antoniutti!$J26</f>
        <v>1</v>
      </c>
      <c r="AI26" s="46">
        <f>y.williner!$J26</f>
        <v>1</v>
      </c>
    </row>
    <row r="27" spans="1:35">
      <c r="A27" s="1">
        <v>21</v>
      </c>
      <c r="B27" s="1" t="s">
        <v>14</v>
      </c>
      <c r="C27" s="3" t="s">
        <v>6</v>
      </c>
      <c r="D27" s="1" t="s">
        <v>20</v>
      </c>
      <c r="F27" s="37">
        <v>2</v>
      </c>
      <c r="G27" s="3" t="s">
        <v>6</v>
      </c>
      <c r="H27" s="37">
        <v>1</v>
      </c>
      <c r="J27" s="45" t="s">
        <v>301</v>
      </c>
      <c r="L27" s="46">
        <f>c.tracogna!$J27</f>
        <v>0</v>
      </c>
      <c r="M27" s="46">
        <f>c.hurteau!$J27</f>
        <v>0</v>
      </c>
      <c r="N27" s="46">
        <f>c.sadra!$J27</f>
        <v>1</v>
      </c>
      <c r="O27" s="46">
        <f>c.toulousy!$J27</f>
        <v>3</v>
      </c>
      <c r="P27" s="46">
        <f>d.dk!$J27</f>
        <v>3</v>
      </c>
      <c r="Q27" s="46">
        <f>d.guisolan!$J27</f>
        <v>1</v>
      </c>
      <c r="R27" s="46">
        <f>d.reverso!$J27</f>
        <v>0</v>
      </c>
      <c r="S27" s="46">
        <f>e.granado!$J27</f>
        <v>3</v>
      </c>
      <c r="T27" s="46">
        <f>f.burghardt!$J27</f>
        <v>1</v>
      </c>
      <c r="U27" s="46">
        <f>f.innaurato!$J27</f>
        <v>0</v>
      </c>
      <c r="V27" s="46">
        <f>g.lades!$J27</f>
        <v>0</v>
      </c>
      <c r="W27" s="46">
        <f>j.morel!$J27</f>
        <v>1</v>
      </c>
      <c r="X27" s="46">
        <f>jme.duriaux!$J27</f>
        <v>0</v>
      </c>
      <c r="Y27" s="46">
        <f>m.aquiso!$J27</f>
        <v>3</v>
      </c>
      <c r="Z27" s="46">
        <f>m.maggiso!$J27</f>
        <v>0</v>
      </c>
      <c r="AA27" s="46">
        <f>m.mangano!$J27</f>
        <v>3</v>
      </c>
      <c r="AB27" s="46">
        <f>m.williner!$J27</f>
        <v>0</v>
      </c>
      <c r="AC27" s="46">
        <f>n.dietz!$J27</f>
        <v>0</v>
      </c>
      <c r="AD27" s="46">
        <f>r.tracogna!$J27</f>
        <v>3</v>
      </c>
      <c r="AE27" s="46">
        <f>r.illanes!$J27</f>
        <v>3</v>
      </c>
      <c r="AF27" s="46">
        <f>d.guillot!$J27</f>
        <v>3</v>
      </c>
      <c r="AG27" s="46">
        <f>s.sharma!$J27</f>
        <v>3</v>
      </c>
      <c r="AH27" s="46">
        <f>t.antoniutti!$J27</f>
        <v>0</v>
      </c>
      <c r="AI27" s="46">
        <f>y.williner!$J27</f>
        <v>3</v>
      </c>
    </row>
    <row r="28" spans="1:35">
      <c r="A28" s="1">
        <v>22</v>
      </c>
      <c r="B28" s="1" t="s">
        <v>16</v>
      </c>
      <c r="C28" s="3" t="s">
        <v>6</v>
      </c>
      <c r="D28" s="1" t="s">
        <v>18</v>
      </c>
      <c r="F28" s="37">
        <v>2</v>
      </c>
      <c r="G28" s="3" t="s">
        <v>6</v>
      </c>
      <c r="H28" s="37">
        <v>1</v>
      </c>
      <c r="J28" s="45" t="s">
        <v>311</v>
      </c>
      <c r="L28" s="46">
        <f>c.tracogna!$J28</f>
        <v>0</v>
      </c>
      <c r="M28" s="46">
        <f>c.hurteau!$J28</f>
        <v>0</v>
      </c>
      <c r="N28" s="46">
        <f>c.sadra!$J28</f>
        <v>0</v>
      </c>
      <c r="O28" s="46">
        <f>c.toulousy!$J28</f>
        <v>3</v>
      </c>
      <c r="P28" s="46">
        <f>d.dk!$J28</f>
        <v>1</v>
      </c>
      <c r="Q28" s="46">
        <f>d.guisolan!$J28</f>
        <v>0</v>
      </c>
      <c r="R28" s="46">
        <f>d.reverso!$J28</f>
        <v>3</v>
      </c>
      <c r="S28" s="46">
        <f>e.granado!$J28</f>
        <v>0</v>
      </c>
      <c r="T28" s="46">
        <f>f.burghardt!$J28</f>
        <v>0</v>
      </c>
      <c r="U28" s="46">
        <f>f.innaurato!$J28</f>
        <v>0</v>
      </c>
      <c r="V28" s="46">
        <f>g.lades!$J28</f>
        <v>0</v>
      </c>
      <c r="W28" s="46">
        <f>j.morel!$J28</f>
        <v>0</v>
      </c>
      <c r="X28" s="46">
        <f>jme.duriaux!$J28</f>
        <v>0</v>
      </c>
      <c r="Y28" s="46">
        <f>m.aquiso!$J28</f>
        <v>0</v>
      </c>
      <c r="Z28" s="46">
        <f>m.maggiso!$J28</f>
        <v>1</v>
      </c>
      <c r="AA28" s="46">
        <f>m.mangano!$J28</f>
        <v>0</v>
      </c>
      <c r="AB28" s="46">
        <f>m.williner!$J28</f>
        <v>1</v>
      </c>
      <c r="AC28" s="46">
        <f>n.dietz!$J28</f>
        <v>0</v>
      </c>
      <c r="AD28" s="46">
        <f>r.tracogna!$J28</f>
        <v>0</v>
      </c>
      <c r="AE28" s="46">
        <f>r.illanes!$J28</f>
        <v>0</v>
      </c>
      <c r="AF28" s="46">
        <f>d.guillot!$J28</f>
        <v>3</v>
      </c>
      <c r="AG28" s="46">
        <f>s.sharma!$J28</f>
        <v>0</v>
      </c>
      <c r="AH28" s="46">
        <f>t.antoniutti!$J28</f>
        <v>1</v>
      </c>
      <c r="AI28" s="46">
        <f>y.williner!$J28</f>
        <v>0</v>
      </c>
    </row>
    <row r="29" spans="1:35">
      <c r="A29" s="1">
        <v>23</v>
      </c>
      <c r="B29" s="1" t="s">
        <v>21</v>
      </c>
      <c r="C29" s="3" t="s">
        <v>6</v>
      </c>
      <c r="D29" s="1" t="s">
        <v>15</v>
      </c>
      <c r="F29" s="37">
        <v>0</v>
      </c>
      <c r="G29" s="3" t="s">
        <v>6</v>
      </c>
      <c r="H29" s="37">
        <v>0</v>
      </c>
      <c r="J29" s="45" t="s">
        <v>6</v>
      </c>
      <c r="L29" s="46">
        <f>c.tracogna!$J29</f>
        <v>0</v>
      </c>
      <c r="M29" s="46">
        <f>c.hurteau!$J29</f>
        <v>0</v>
      </c>
      <c r="N29" s="46">
        <f>c.sadra!$J29</f>
        <v>1</v>
      </c>
      <c r="O29" s="46">
        <f>c.toulousy!$J29</f>
        <v>0</v>
      </c>
      <c r="P29" s="46">
        <f>d.dk!$J29</f>
        <v>0</v>
      </c>
      <c r="Q29" s="46">
        <f>d.guisolan!$J29</f>
        <v>1</v>
      </c>
      <c r="R29" s="46">
        <f>d.reverso!$J29</f>
        <v>0</v>
      </c>
      <c r="S29" s="46">
        <f>e.granado!$J29</f>
        <v>1</v>
      </c>
      <c r="T29" s="46">
        <f>f.burghardt!$J29</f>
        <v>1</v>
      </c>
      <c r="U29" s="46">
        <f>f.innaurato!$J29</f>
        <v>0</v>
      </c>
      <c r="V29" s="46">
        <f>g.lades!$J29</f>
        <v>0</v>
      </c>
      <c r="W29" s="46">
        <f>j.morel!$J29</f>
        <v>1</v>
      </c>
      <c r="X29" s="46">
        <f>jme.duriaux!$J29</f>
        <v>1</v>
      </c>
      <c r="Y29" s="46">
        <f>m.aquiso!$J29</f>
        <v>1</v>
      </c>
      <c r="Z29" s="46">
        <f>m.maggiso!$J29</f>
        <v>0</v>
      </c>
      <c r="AA29" s="46">
        <f>m.mangano!$J29</f>
        <v>0</v>
      </c>
      <c r="AB29" s="46">
        <f>m.williner!$J29</f>
        <v>0</v>
      </c>
      <c r="AC29" s="46">
        <f>n.dietz!$J29</f>
        <v>0</v>
      </c>
      <c r="AD29" s="46">
        <f>r.tracogna!$J29</f>
        <v>0</v>
      </c>
      <c r="AE29" s="46">
        <f>r.illanes!$J29</f>
        <v>0</v>
      </c>
      <c r="AF29" s="46">
        <f>d.guillot!$J29</f>
        <v>0</v>
      </c>
      <c r="AG29" s="46">
        <f>s.sharma!$J29</f>
        <v>1</v>
      </c>
      <c r="AH29" s="46">
        <f>t.antoniutti!$J29</f>
        <v>0</v>
      </c>
      <c r="AI29" s="46">
        <f>y.williner!$J29</f>
        <v>0</v>
      </c>
    </row>
    <row r="30" spans="1:35">
      <c r="A30" s="1">
        <v>24</v>
      </c>
      <c r="B30" s="1" t="s">
        <v>19</v>
      </c>
      <c r="C30" s="3" t="s">
        <v>6</v>
      </c>
      <c r="D30" s="1" t="s">
        <v>17</v>
      </c>
      <c r="F30" s="37">
        <v>0</v>
      </c>
      <c r="G30" s="3" t="s">
        <v>6</v>
      </c>
      <c r="H30" s="37">
        <v>1</v>
      </c>
      <c r="J30" s="45" t="s">
        <v>302</v>
      </c>
      <c r="L30" s="46">
        <f>c.tracogna!$J30</f>
        <v>0</v>
      </c>
      <c r="M30" s="46">
        <f>c.hurteau!$J30</f>
        <v>0</v>
      </c>
      <c r="N30" s="46">
        <f>c.sadra!$J30</f>
        <v>0</v>
      </c>
      <c r="O30" s="46">
        <f>c.toulousy!$J30</f>
        <v>0</v>
      </c>
      <c r="P30" s="46">
        <f>d.dk!$J30</f>
        <v>0</v>
      </c>
      <c r="Q30" s="46">
        <f>d.guisolan!$J30</f>
        <v>0</v>
      </c>
      <c r="R30" s="46">
        <f>d.reverso!$J30</f>
        <v>0</v>
      </c>
      <c r="S30" s="46">
        <f>e.granado!$J30</f>
        <v>0</v>
      </c>
      <c r="T30" s="46">
        <f>f.burghardt!$J30</f>
        <v>0</v>
      </c>
      <c r="U30" s="46">
        <f>f.innaurato!$J30</f>
        <v>0</v>
      </c>
      <c r="V30" s="46">
        <f>g.lades!$J30</f>
        <v>0</v>
      </c>
      <c r="W30" s="46">
        <f>j.morel!$J30</f>
        <v>0</v>
      </c>
      <c r="X30" s="46">
        <f>jme.duriaux!$J30</f>
        <v>0</v>
      </c>
      <c r="Y30" s="46">
        <f>m.aquiso!$J30</f>
        <v>0</v>
      </c>
      <c r="Z30" s="46">
        <f>m.maggiso!$J30</f>
        <v>0</v>
      </c>
      <c r="AA30" s="46">
        <f>m.mangano!$J30</f>
        <v>0</v>
      </c>
      <c r="AB30" s="46">
        <f>m.williner!$J30</f>
        <v>0</v>
      </c>
      <c r="AC30" s="46">
        <f>n.dietz!$J30</f>
        <v>0</v>
      </c>
      <c r="AD30" s="46">
        <f>r.tracogna!$J30</f>
        <v>0</v>
      </c>
      <c r="AE30" s="46">
        <f>r.illanes!$J30</f>
        <v>0</v>
      </c>
      <c r="AF30" s="46">
        <f>d.guillot!$J30</f>
        <v>0</v>
      </c>
      <c r="AG30" s="46">
        <f>s.sharma!$J30</f>
        <v>0</v>
      </c>
      <c r="AH30" s="46">
        <f>t.antoniutti!$J30</f>
        <v>0</v>
      </c>
      <c r="AI30" s="46">
        <f>y.williner!$J30</f>
        <v>0</v>
      </c>
    </row>
    <row r="31" spans="1:35">
      <c r="A31" s="1">
        <v>25</v>
      </c>
      <c r="B31" s="1" t="s">
        <v>22</v>
      </c>
      <c r="C31" s="3" t="s">
        <v>6</v>
      </c>
      <c r="D31" s="1" t="s">
        <v>24</v>
      </c>
      <c r="F31" s="37">
        <v>2</v>
      </c>
      <c r="G31" s="3" t="s">
        <v>6</v>
      </c>
      <c r="H31" s="37">
        <v>5</v>
      </c>
      <c r="J31" s="45" t="s">
        <v>312</v>
      </c>
      <c r="L31" s="46">
        <f>c.tracogna!$J31</f>
        <v>0</v>
      </c>
      <c r="M31" s="46">
        <f>c.hurteau!$J31</f>
        <v>1</v>
      </c>
      <c r="N31" s="46">
        <f>c.sadra!$J31</f>
        <v>1</v>
      </c>
      <c r="O31" s="46">
        <f>c.toulousy!$J31</f>
        <v>0</v>
      </c>
      <c r="P31" s="46">
        <f>d.dk!$J31</f>
        <v>1</v>
      </c>
      <c r="Q31" s="46">
        <f>d.guisolan!$J31</f>
        <v>1</v>
      </c>
      <c r="R31" s="46">
        <f>d.reverso!$J31</f>
        <v>0</v>
      </c>
      <c r="S31" s="46">
        <f>e.granado!$J31</f>
        <v>1</v>
      </c>
      <c r="T31" s="46">
        <f>f.burghardt!$J31</f>
        <v>0</v>
      </c>
      <c r="U31" s="46">
        <f>f.innaurato!$J31</f>
        <v>0</v>
      </c>
      <c r="V31" s="46">
        <f>g.lades!$J31</f>
        <v>1</v>
      </c>
      <c r="W31" s="46">
        <f>j.morel!$J31</f>
        <v>1</v>
      </c>
      <c r="X31" s="46">
        <f>jme.duriaux!$J31</f>
        <v>0</v>
      </c>
      <c r="Y31" s="46">
        <f>m.aquiso!$J31</f>
        <v>0</v>
      </c>
      <c r="Z31" s="46">
        <f>m.maggiso!$J31</f>
        <v>0</v>
      </c>
      <c r="AA31" s="46">
        <f>m.mangano!$J31</f>
        <v>1</v>
      </c>
      <c r="AB31" s="46">
        <f>m.williner!$J31</f>
        <v>0</v>
      </c>
      <c r="AC31" s="46">
        <f>n.dietz!$J31</f>
        <v>1</v>
      </c>
      <c r="AD31" s="46">
        <f>r.tracogna!$J31</f>
        <v>0</v>
      </c>
      <c r="AE31" s="46">
        <f>r.illanes!$J31</f>
        <v>1</v>
      </c>
      <c r="AF31" s="46">
        <f>d.guillot!$J31</f>
        <v>1</v>
      </c>
      <c r="AG31" s="46">
        <f>s.sharma!$J31</f>
        <v>0</v>
      </c>
      <c r="AH31" s="46">
        <f>t.antoniutti!$J31</f>
        <v>1</v>
      </c>
      <c r="AI31" s="46">
        <f>y.williner!$J31</f>
        <v>1</v>
      </c>
    </row>
    <row r="32" spans="1:35">
      <c r="A32" s="1">
        <v>26</v>
      </c>
      <c r="B32" s="1" t="s">
        <v>40</v>
      </c>
      <c r="C32" s="3" t="s">
        <v>6</v>
      </c>
      <c r="D32" s="1" t="s">
        <v>23</v>
      </c>
      <c r="F32" s="37">
        <v>1</v>
      </c>
      <c r="G32" s="3" t="s">
        <v>6</v>
      </c>
      <c r="H32" s="37">
        <v>2</v>
      </c>
      <c r="J32" s="45" t="s">
        <v>303</v>
      </c>
      <c r="L32" s="46">
        <f>c.tracogna!$J32</f>
        <v>1</v>
      </c>
      <c r="M32" s="46">
        <f>c.hurteau!$J32</f>
        <v>1</v>
      </c>
      <c r="N32" s="46">
        <f>c.sadra!$J32</f>
        <v>1</v>
      </c>
      <c r="O32" s="46">
        <f>c.toulousy!$J32</f>
        <v>0</v>
      </c>
      <c r="P32" s="46">
        <f>d.dk!$J32</f>
        <v>1</v>
      </c>
      <c r="Q32" s="46">
        <f>d.guisolan!$J32</f>
        <v>1</v>
      </c>
      <c r="R32" s="46">
        <f>d.reverso!$J32</f>
        <v>0</v>
      </c>
      <c r="S32" s="46">
        <f>e.granado!$J32</f>
        <v>1</v>
      </c>
      <c r="T32" s="46">
        <f>f.burghardt!$J32</f>
        <v>1</v>
      </c>
      <c r="U32" s="46">
        <f>f.innaurato!$J32</f>
        <v>1</v>
      </c>
      <c r="V32" s="46">
        <f>g.lades!$J32</f>
        <v>1</v>
      </c>
      <c r="W32" s="46">
        <f>j.morel!$J32</f>
        <v>0</v>
      </c>
      <c r="X32" s="46">
        <f>jme.duriaux!$J32</f>
        <v>0</v>
      </c>
      <c r="Y32" s="46">
        <f>m.aquiso!$J32</f>
        <v>1</v>
      </c>
      <c r="Z32" s="46">
        <f>m.maggiso!$J32</f>
        <v>1</v>
      </c>
      <c r="AA32" s="46">
        <f>m.mangano!$J32</f>
        <v>0</v>
      </c>
      <c r="AB32" s="46">
        <f>m.williner!$J32</f>
        <v>1</v>
      </c>
      <c r="AC32" s="46">
        <f>n.dietz!$J32</f>
        <v>1</v>
      </c>
      <c r="AD32" s="46">
        <f>r.tracogna!$J32</f>
        <v>1</v>
      </c>
      <c r="AE32" s="46">
        <f>r.illanes!$J32</f>
        <v>0</v>
      </c>
      <c r="AF32" s="46">
        <f>d.guillot!$J32</f>
        <v>1</v>
      </c>
      <c r="AG32" s="46">
        <f>s.sharma!$J32</f>
        <v>0</v>
      </c>
      <c r="AH32" s="46">
        <f>t.antoniutti!$J32</f>
        <v>1</v>
      </c>
      <c r="AI32" s="46">
        <f>y.williner!$J32</f>
        <v>1</v>
      </c>
    </row>
    <row r="33" spans="1:35">
      <c r="A33" s="1">
        <v>27</v>
      </c>
      <c r="B33" s="1" t="s">
        <v>26</v>
      </c>
      <c r="C33" s="3" t="s">
        <v>6</v>
      </c>
      <c r="D33" s="1" t="s">
        <v>30</v>
      </c>
      <c r="F33" s="37">
        <v>1</v>
      </c>
      <c r="G33" s="3" t="s">
        <v>6</v>
      </c>
      <c r="H33" s="37">
        <v>0</v>
      </c>
      <c r="J33" s="75" t="s">
        <v>245</v>
      </c>
      <c r="L33" s="46">
        <f>c.tracogna!$J33</f>
        <v>1</v>
      </c>
      <c r="M33" s="46">
        <f>c.hurteau!$J33</f>
        <v>1</v>
      </c>
      <c r="N33" s="46">
        <f>c.sadra!$J33</f>
        <v>1</v>
      </c>
      <c r="O33" s="46">
        <f>c.toulousy!$J33</f>
        <v>1</v>
      </c>
      <c r="P33" s="46">
        <f>d.dk!$J33</f>
        <v>1</v>
      </c>
      <c r="Q33" s="46">
        <f>d.guisolan!$J33</f>
        <v>1</v>
      </c>
      <c r="R33" s="46">
        <f>d.reverso!$J33</f>
        <v>1</v>
      </c>
      <c r="S33" s="46">
        <f>e.granado!$J33</f>
        <v>1</v>
      </c>
      <c r="T33" s="46">
        <f>f.burghardt!$J33</f>
        <v>1</v>
      </c>
      <c r="U33" s="46">
        <f>f.innaurato!$J33</f>
        <v>1</v>
      </c>
      <c r="V33" s="46">
        <f>g.lades!$J33</f>
        <v>1</v>
      </c>
      <c r="W33" s="46">
        <f>j.morel!$J33</f>
        <v>1</v>
      </c>
      <c r="X33" s="46">
        <f>jme.duriaux!$J33</f>
        <v>1</v>
      </c>
      <c r="Y33" s="46">
        <f>m.aquiso!$J33</f>
        <v>1</v>
      </c>
      <c r="Z33" s="46">
        <f>m.maggiso!$J33</f>
        <v>1</v>
      </c>
      <c r="AA33" s="46">
        <f>m.mangano!$J33</f>
        <v>1</v>
      </c>
      <c r="AB33" s="46">
        <f>m.williner!$J33</f>
        <v>1</v>
      </c>
      <c r="AC33" s="46">
        <f>n.dietz!$J33</f>
        <v>1</v>
      </c>
      <c r="AD33" s="46">
        <f>r.tracogna!$J33</f>
        <v>1</v>
      </c>
      <c r="AE33" s="46">
        <f>r.illanes!$J33</f>
        <v>1</v>
      </c>
      <c r="AF33" s="46">
        <f>d.guillot!$J33</f>
        <v>1</v>
      </c>
      <c r="AG33" s="46">
        <f>s.sharma!$J33</f>
        <v>1</v>
      </c>
      <c r="AH33" s="46">
        <f>t.antoniutti!$J33</f>
        <v>1</v>
      </c>
      <c r="AI33" s="46">
        <f>y.williner!$J33</f>
        <v>1</v>
      </c>
    </row>
    <row r="34" spans="1:35">
      <c r="A34" s="1">
        <v>28</v>
      </c>
      <c r="B34" s="1" t="s">
        <v>28</v>
      </c>
      <c r="C34" s="3" t="s">
        <v>6</v>
      </c>
      <c r="D34" s="1" t="s">
        <v>32</v>
      </c>
      <c r="F34" s="37">
        <v>2</v>
      </c>
      <c r="G34" s="3" t="s">
        <v>6</v>
      </c>
      <c r="H34" s="37">
        <v>2</v>
      </c>
      <c r="J34" s="45" t="s">
        <v>320</v>
      </c>
      <c r="L34" s="46">
        <f>c.tracogna!$J34</f>
        <v>0</v>
      </c>
      <c r="M34" s="46">
        <f>c.hurteau!$J34</f>
        <v>0</v>
      </c>
      <c r="N34" s="46">
        <f>c.sadra!$J34</f>
        <v>0</v>
      </c>
      <c r="O34" s="46">
        <f>c.toulousy!$J34</f>
        <v>0</v>
      </c>
      <c r="P34" s="46">
        <f>d.dk!$J34</f>
        <v>0</v>
      </c>
      <c r="Q34" s="46">
        <f>d.guisolan!$J34</f>
        <v>0</v>
      </c>
      <c r="R34" s="46">
        <f>d.reverso!$J34</f>
        <v>0</v>
      </c>
      <c r="S34" s="46">
        <f>e.granado!$J34</f>
        <v>0</v>
      </c>
      <c r="T34" s="46">
        <f>f.burghardt!$J34</f>
        <v>0</v>
      </c>
      <c r="U34" s="46">
        <f>f.innaurato!$J34</f>
        <v>1</v>
      </c>
      <c r="V34" s="46">
        <f>g.lades!$J34</f>
        <v>0</v>
      </c>
      <c r="W34" s="46">
        <f>j.morel!$J34</f>
        <v>0</v>
      </c>
      <c r="X34" s="46">
        <f>jme.duriaux!$J34</f>
        <v>0</v>
      </c>
      <c r="Y34" s="46">
        <f>m.aquiso!$J34</f>
        <v>0</v>
      </c>
      <c r="Z34" s="46">
        <f>m.maggiso!$J34</f>
        <v>0</v>
      </c>
      <c r="AA34" s="46">
        <f>m.mangano!$J34</f>
        <v>0</v>
      </c>
      <c r="AB34" s="46">
        <f>m.williner!$J34</f>
        <v>0</v>
      </c>
      <c r="AC34" s="46">
        <f>n.dietz!$J34</f>
        <v>0</v>
      </c>
      <c r="AD34" s="46">
        <f>r.tracogna!$J34</f>
        <v>0</v>
      </c>
      <c r="AE34" s="46">
        <f>r.illanes!$J34</f>
        <v>0</v>
      </c>
      <c r="AF34" s="46">
        <f>d.guillot!$J34</f>
        <v>0</v>
      </c>
      <c r="AG34" s="46">
        <f>s.sharma!$J34</f>
        <v>0</v>
      </c>
      <c r="AH34" s="46">
        <f>t.antoniutti!$J34</f>
        <v>0</v>
      </c>
      <c r="AI34" s="46">
        <f>y.williner!$J34</f>
        <v>0</v>
      </c>
    </row>
    <row r="35" spans="1:35">
      <c r="A35" s="1">
        <v>29</v>
      </c>
      <c r="B35" s="1" t="s">
        <v>31</v>
      </c>
      <c r="C35" s="3" t="s">
        <v>6</v>
      </c>
      <c r="D35" s="1" t="s">
        <v>27</v>
      </c>
      <c r="F35" s="37">
        <v>1</v>
      </c>
      <c r="G35" s="3" t="s">
        <v>6</v>
      </c>
      <c r="H35" s="37">
        <v>0</v>
      </c>
      <c r="J35" s="45" t="s">
        <v>304</v>
      </c>
      <c r="L35" s="46">
        <f>c.tracogna!$J35</f>
        <v>0</v>
      </c>
      <c r="M35" s="46">
        <f>c.hurteau!$J35</f>
        <v>0</v>
      </c>
      <c r="N35" s="46">
        <f>c.sadra!$J35</f>
        <v>0</v>
      </c>
      <c r="O35" s="46">
        <f>c.toulousy!$J35</f>
        <v>0</v>
      </c>
      <c r="P35" s="46">
        <f>d.dk!$J35</f>
        <v>0</v>
      </c>
      <c r="Q35" s="46">
        <f>d.guisolan!$J35</f>
        <v>0</v>
      </c>
      <c r="R35" s="46">
        <f>d.reverso!$J35</f>
        <v>1</v>
      </c>
      <c r="S35" s="46">
        <f>e.granado!$J35</f>
        <v>0</v>
      </c>
      <c r="T35" s="46">
        <f>f.burghardt!$J35</f>
        <v>0</v>
      </c>
      <c r="U35" s="46">
        <f>f.innaurato!$J35</f>
        <v>0</v>
      </c>
      <c r="V35" s="46">
        <f>g.lades!$J35</f>
        <v>0</v>
      </c>
      <c r="W35" s="46">
        <f>j.morel!$J35</f>
        <v>0</v>
      </c>
      <c r="X35" s="46">
        <f>jme.duriaux!$J35</f>
        <v>0</v>
      </c>
      <c r="Y35" s="46">
        <f>m.aquiso!$J35</f>
        <v>0</v>
      </c>
      <c r="Z35" s="46">
        <f>m.maggiso!$J35</f>
        <v>0</v>
      </c>
      <c r="AA35" s="46">
        <f>m.mangano!$J35</f>
        <v>0</v>
      </c>
      <c r="AB35" s="46">
        <f>m.williner!$J35</f>
        <v>0</v>
      </c>
      <c r="AC35" s="46">
        <f>n.dietz!$J35</f>
        <v>0</v>
      </c>
      <c r="AD35" s="46">
        <f>r.tracogna!$J35</f>
        <v>0</v>
      </c>
      <c r="AE35" s="46">
        <f>r.illanes!$J35</f>
        <v>0</v>
      </c>
      <c r="AF35" s="46">
        <f>d.guillot!$J35</f>
        <v>0</v>
      </c>
      <c r="AG35" s="46">
        <f>s.sharma!$J35</f>
        <v>0</v>
      </c>
      <c r="AH35" s="46">
        <f>t.antoniutti!$J35</f>
        <v>0</v>
      </c>
      <c r="AI35" s="46">
        <f>y.williner!$J35</f>
        <v>1</v>
      </c>
    </row>
    <row r="36" spans="1:35">
      <c r="A36" s="1">
        <v>30</v>
      </c>
      <c r="B36" s="1" t="s">
        <v>34</v>
      </c>
      <c r="C36" s="3" t="s">
        <v>6</v>
      </c>
      <c r="D36" s="1" t="s">
        <v>38</v>
      </c>
      <c r="F36" s="37">
        <v>1</v>
      </c>
      <c r="G36" s="3" t="s">
        <v>6</v>
      </c>
      <c r="H36" s="37">
        <v>0</v>
      </c>
      <c r="J36" s="45" t="s">
        <v>305</v>
      </c>
      <c r="L36" s="46">
        <f>c.tracogna!$J36</f>
        <v>1</v>
      </c>
      <c r="M36" s="46">
        <f>c.hurteau!$J36</f>
        <v>1</v>
      </c>
      <c r="N36" s="46">
        <f>c.sadra!$J36</f>
        <v>1</v>
      </c>
      <c r="O36" s="46">
        <f>c.toulousy!$J36</f>
        <v>1</v>
      </c>
      <c r="P36" s="46">
        <f>d.dk!$J36</f>
        <v>3</v>
      </c>
      <c r="Q36" s="46">
        <f>d.guisolan!$J36</f>
        <v>1</v>
      </c>
      <c r="R36" s="46">
        <f>d.reverso!$J36</f>
        <v>0</v>
      </c>
      <c r="S36" s="46">
        <f>e.granado!$J36</f>
        <v>1</v>
      </c>
      <c r="T36" s="46">
        <f>f.burghardt!$J36</f>
        <v>0</v>
      </c>
      <c r="U36" s="46">
        <f>f.innaurato!$J36</f>
        <v>1</v>
      </c>
      <c r="V36" s="46">
        <f>g.lades!$J36</f>
        <v>0</v>
      </c>
      <c r="W36" s="46">
        <f>j.morel!$J36</f>
        <v>0</v>
      </c>
      <c r="X36" s="46">
        <f>jme.duriaux!$J36</f>
        <v>0</v>
      </c>
      <c r="Y36" s="46">
        <f>m.aquiso!$J36</f>
        <v>0</v>
      </c>
      <c r="Z36" s="46">
        <f>m.maggiso!$J36</f>
        <v>3</v>
      </c>
      <c r="AA36" s="46">
        <f>m.mangano!$J36</f>
        <v>3</v>
      </c>
      <c r="AB36" s="46">
        <f>m.williner!$J36</f>
        <v>1</v>
      </c>
      <c r="AC36" s="46">
        <f>n.dietz!$J36</f>
        <v>3</v>
      </c>
      <c r="AD36" s="46">
        <f>r.tracogna!$J36</f>
        <v>1</v>
      </c>
      <c r="AE36" s="46">
        <f>r.illanes!$J36</f>
        <v>1</v>
      </c>
      <c r="AF36" s="46">
        <f>d.guillot!$J36</f>
        <v>1</v>
      </c>
      <c r="AG36" s="46">
        <f>s.sharma!$J36</f>
        <v>0</v>
      </c>
      <c r="AH36" s="46">
        <f>t.antoniutti!$J36</f>
        <v>1</v>
      </c>
      <c r="AI36" s="46">
        <f>y.williner!$J36</f>
        <v>1</v>
      </c>
    </row>
    <row r="37" spans="1:35">
      <c r="A37" s="1">
        <v>31</v>
      </c>
      <c r="B37" s="1" t="s">
        <v>39</v>
      </c>
      <c r="C37" s="3" t="s">
        <v>6</v>
      </c>
      <c r="D37" s="1" t="s">
        <v>35</v>
      </c>
      <c r="F37" s="37">
        <v>2</v>
      </c>
      <c r="G37" s="3" t="s">
        <v>6</v>
      </c>
      <c r="H37" s="37">
        <v>4</v>
      </c>
      <c r="J37" s="45" t="s">
        <v>306</v>
      </c>
      <c r="L37" s="46">
        <f>c.tracogna!$J37</f>
        <v>0</v>
      </c>
      <c r="M37" s="46">
        <f>c.hurteau!$J37</f>
        <v>1</v>
      </c>
      <c r="N37" s="46">
        <f>c.sadra!$J37</f>
        <v>0</v>
      </c>
      <c r="O37" s="46">
        <f>c.toulousy!$J37</f>
        <v>1</v>
      </c>
      <c r="P37" s="46">
        <f>d.dk!$J37</f>
        <v>1</v>
      </c>
      <c r="Q37" s="46">
        <f>d.guisolan!$J37</f>
        <v>0</v>
      </c>
      <c r="R37" s="46">
        <f>d.reverso!$J37</f>
        <v>0</v>
      </c>
      <c r="S37" s="46">
        <f>e.granado!$J37</f>
        <v>1</v>
      </c>
      <c r="T37" s="46">
        <f>f.burghardt!$J37</f>
        <v>1</v>
      </c>
      <c r="U37" s="46">
        <f>f.innaurato!$J37</f>
        <v>0</v>
      </c>
      <c r="V37" s="46">
        <f>g.lades!$J37</f>
        <v>1</v>
      </c>
      <c r="W37" s="46">
        <f>j.morel!$J37</f>
        <v>0</v>
      </c>
      <c r="X37" s="46">
        <f>jme.duriaux!$J37</f>
        <v>0</v>
      </c>
      <c r="Y37" s="46">
        <f>m.aquiso!$J37</f>
        <v>1</v>
      </c>
      <c r="Z37" s="46">
        <f>m.maggiso!$J37</f>
        <v>0</v>
      </c>
      <c r="AA37" s="46">
        <f>m.mangano!$J37</f>
        <v>1</v>
      </c>
      <c r="AB37" s="46">
        <f>m.williner!$J37</f>
        <v>0</v>
      </c>
      <c r="AC37" s="46">
        <f>n.dietz!$J37</f>
        <v>0</v>
      </c>
      <c r="AD37" s="46">
        <f>r.tracogna!$J37</f>
        <v>0</v>
      </c>
      <c r="AE37" s="46">
        <f>r.illanes!$J37</f>
        <v>0</v>
      </c>
      <c r="AF37" s="46">
        <f>d.guillot!$J37</f>
        <v>1</v>
      </c>
      <c r="AG37" s="46">
        <f>s.sharma!$J37</f>
        <v>0</v>
      </c>
      <c r="AH37" s="46">
        <f>t.antoniutti!$J37</f>
        <v>1</v>
      </c>
      <c r="AI37" s="46">
        <f>y.williner!$J37</f>
        <v>1</v>
      </c>
    </row>
    <row r="38" spans="1:35">
      <c r="A38" s="1">
        <v>32</v>
      </c>
      <c r="B38" s="1" t="s">
        <v>33</v>
      </c>
      <c r="C38" s="3" t="s">
        <v>6</v>
      </c>
      <c r="D38" s="1" t="s">
        <v>29</v>
      </c>
      <c r="F38" s="37">
        <v>2</v>
      </c>
      <c r="G38" s="3" t="s">
        <v>6</v>
      </c>
      <c r="H38" s="37">
        <v>2</v>
      </c>
      <c r="J38" s="45" t="s">
        <v>307</v>
      </c>
      <c r="L38" s="46">
        <f>c.tracogna!$J38</f>
        <v>0</v>
      </c>
      <c r="M38" s="46">
        <f>c.hurteau!$J38</f>
        <v>1</v>
      </c>
      <c r="N38" s="46">
        <f>c.sadra!$J38</f>
        <v>0</v>
      </c>
      <c r="O38" s="46">
        <f>c.toulousy!$J38</f>
        <v>0</v>
      </c>
      <c r="P38" s="46">
        <f>d.dk!$J38</f>
        <v>0</v>
      </c>
      <c r="Q38" s="46">
        <f>d.guisolan!$J38</f>
        <v>3</v>
      </c>
      <c r="R38" s="46">
        <f>d.reverso!$J38</f>
        <v>0</v>
      </c>
      <c r="S38" s="46">
        <f>e.granado!$J38</f>
        <v>0</v>
      </c>
      <c r="T38" s="46">
        <f>f.burghardt!$J38</f>
        <v>3</v>
      </c>
      <c r="U38" s="46">
        <f>f.innaurato!$J38</f>
        <v>1</v>
      </c>
      <c r="V38" s="46">
        <f>g.lades!$J38</f>
        <v>1</v>
      </c>
      <c r="W38" s="46">
        <f>j.morel!$J38</f>
        <v>1</v>
      </c>
      <c r="X38" s="46">
        <f>jme.duriaux!$J38</f>
        <v>0</v>
      </c>
      <c r="Y38" s="46">
        <f>m.aquiso!$J38</f>
        <v>0</v>
      </c>
      <c r="Z38" s="46">
        <f>m.maggiso!$J38</f>
        <v>0</v>
      </c>
      <c r="AA38" s="46">
        <f>m.mangano!$J38</f>
        <v>0</v>
      </c>
      <c r="AB38" s="46">
        <f>m.williner!$J38</f>
        <v>0</v>
      </c>
      <c r="AC38" s="46">
        <f>n.dietz!$J38</f>
        <v>0</v>
      </c>
      <c r="AD38" s="46">
        <f>r.tracogna!$J38</f>
        <v>1</v>
      </c>
      <c r="AE38" s="46">
        <f>r.illanes!$J38</f>
        <v>0</v>
      </c>
      <c r="AF38" s="46">
        <f>d.guillot!$J38</f>
        <v>0</v>
      </c>
      <c r="AG38" s="46">
        <f>s.sharma!$J38</f>
        <v>0</v>
      </c>
      <c r="AH38" s="46">
        <f>t.antoniutti!$J38</f>
        <v>0</v>
      </c>
      <c r="AI38" s="46">
        <f>y.williner!$J38</f>
        <v>0</v>
      </c>
    </row>
    <row r="39" spans="1:35">
      <c r="L39" s="47">
        <f>SUM(L23:L38)</f>
        <v>4</v>
      </c>
      <c r="M39" s="47">
        <f t="shared" ref="M39:AI39" si="1">SUM(M23:M38)</f>
        <v>8</v>
      </c>
      <c r="N39" s="47">
        <f t="shared" si="1"/>
        <v>8</v>
      </c>
      <c r="O39" s="47">
        <f t="shared" si="1"/>
        <v>12</v>
      </c>
      <c r="P39" s="47">
        <f t="shared" si="1"/>
        <v>13</v>
      </c>
      <c r="Q39" s="47">
        <f t="shared" si="1"/>
        <v>11</v>
      </c>
      <c r="R39" s="47">
        <f t="shared" si="1"/>
        <v>7</v>
      </c>
      <c r="S39" s="47">
        <f t="shared" si="1"/>
        <v>11</v>
      </c>
      <c r="T39" s="47">
        <f t="shared" si="1"/>
        <v>10</v>
      </c>
      <c r="U39" s="47">
        <f t="shared" si="1"/>
        <v>8</v>
      </c>
      <c r="V39" s="47">
        <f t="shared" si="1"/>
        <v>7</v>
      </c>
      <c r="W39" s="47">
        <f t="shared" si="1"/>
        <v>7</v>
      </c>
      <c r="X39" s="47">
        <f t="shared" si="1"/>
        <v>4</v>
      </c>
      <c r="Y39" s="47">
        <f t="shared" si="1"/>
        <v>9</v>
      </c>
      <c r="Z39" s="47">
        <f t="shared" si="1"/>
        <v>7</v>
      </c>
      <c r="AA39" s="47">
        <f t="shared" si="1"/>
        <v>11</v>
      </c>
      <c r="AB39" s="47">
        <f t="shared" si="1"/>
        <v>5</v>
      </c>
      <c r="AC39" s="47">
        <f t="shared" si="1"/>
        <v>7</v>
      </c>
      <c r="AD39" s="47">
        <f t="shared" si="1"/>
        <v>10</v>
      </c>
      <c r="AE39" s="47">
        <f t="shared" si="1"/>
        <v>9</v>
      </c>
      <c r="AF39" s="47">
        <f t="shared" si="1"/>
        <v>14</v>
      </c>
      <c r="AG39" s="47">
        <f t="shared" si="1"/>
        <v>7</v>
      </c>
      <c r="AH39" s="47">
        <f t="shared" si="1"/>
        <v>8</v>
      </c>
      <c r="AI39" s="47">
        <f t="shared" si="1"/>
        <v>11</v>
      </c>
    </row>
    <row r="40" spans="1:35">
      <c r="B40" s="2" t="s">
        <v>41</v>
      </c>
      <c r="D40" s="7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>
      <c r="A41" s="1">
        <v>33</v>
      </c>
      <c r="B41" s="1" t="s">
        <v>11</v>
      </c>
      <c r="C41" s="3" t="s">
        <v>6</v>
      </c>
      <c r="D41" s="1" t="s">
        <v>12</v>
      </c>
      <c r="F41" s="37">
        <v>2</v>
      </c>
      <c r="G41" s="3" t="s">
        <v>6</v>
      </c>
      <c r="H41" s="37">
        <v>0</v>
      </c>
      <c r="J41" s="45" t="s">
        <v>308</v>
      </c>
      <c r="L41" s="46">
        <f>c.tracogna!$J41</f>
        <v>0</v>
      </c>
      <c r="M41" s="46">
        <f>c.hurteau!$J41</f>
        <v>0</v>
      </c>
      <c r="N41" s="46">
        <f>c.sadra!$J41</f>
        <v>1</v>
      </c>
      <c r="O41" s="46">
        <f>c.toulousy!$J41</f>
        <v>0</v>
      </c>
      <c r="P41" s="46">
        <f>d.dk!$J41</f>
        <v>1</v>
      </c>
      <c r="Q41" s="46">
        <f>d.guisolan!$J41</f>
        <v>0</v>
      </c>
      <c r="R41" s="46">
        <f>d.reverso!$J41</f>
        <v>3</v>
      </c>
      <c r="S41" s="46">
        <f>e.granado!$J41</f>
        <v>1</v>
      </c>
      <c r="T41" s="46">
        <f>f.burghardt!$J41</f>
        <v>0</v>
      </c>
      <c r="U41" s="46">
        <f>f.innaurato!$J41</f>
        <v>0</v>
      </c>
      <c r="V41" s="46">
        <f>g.lades!$J41</f>
        <v>0</v>
      </c>
      <c r="W41" s="46">
        <f>j.morel!$J41</f>
        <v>0</v>
      </c>
      <c r="X41" s="46">
        <f>jme.duriaux!$J41</f>
        <v>0</v>
      </c>
      <c r="Y41" s="46">
        <f>m.aquiso!$J41</f>
        <v>0</v>
      </c>
      <c r="Z41" s="46">
        <f>m.maggiso!$J41</f>
        <v>1</v>
      </c>
      <c r="AA41" s="46">
        <f>m.mangano!$J41</f>
        <v>0</v>
      </c>
      <c r="AB41" s="46">
        <f>m.williner!$J41</f>
        <v>0</v>
      </c>
      <c r="AC41" s="46">
        <f>n.dietz!$J41</f>
        <v>1</v>
      </c>
      <c r="AD41" s="46">
        <f>r.tracogna!$J41</f>
        <v>0</v>
      </c>
      <c r="AE41" s="46">
        <f>r.illanes!$J41</f>
        <v>0</v>
      </c>
      <c r="AF41" s="46">
        <f>d.guillot!$J41</f>
        <v>0</v>
      </c>
      <c r="AG41" s="46">
        <f>s.sharma!$J41</f>
        <v>1</v>
      </c>
      <c r="AH41" s="46">
        <f>t.antoniutti!$J41</f>
        <v>1</v>
      </c>
      <c r="AI41" s="46">
        <f>y.williner!$J41</f>
        <v>0</v>
      </c>
    </row>
    <row r="42" spans="1:35">
      <c r="A42" s="1">
        <v>34</v>
      </c>
      <c r="B42" s="1" t="s">
        <v>13</v>
      </c>
      <c r="C42" s="3" t="s">
        <v>6</v>
      </c>
      <c r="D42" s="1" t="s">
        <v>10</v>
      </c>
      <c r="F42" s="37">
        <v>0</v>
      </c>
      <c r="G42" s="3" t="s">
        <v>6</v>
      </c>
      <c r="H42" s="37">
        <v>3</v>
      </c>
      <c r="J42" s="45" t="s">
        <v>313</v>
      </c>
      <c r="L42" s="46">
        <f>c.tracogna!$J42</f>
        <v>3</v>
      </c>
      <c r="M42" s="46">
        <f>c.hurteau!$J42</f>
        <v>1</v>
      </c>
      <c r="N42" s="46">
        <f>c.sadra!$J42</f>
        <v>1</v>
      </c>
      <c r="O42" s="46">
        <f>c.toulousy!$J42</f>
        <v>1</v>
      </c>
      <c r="P42" s="46">
        <f>d.dk!$J42</f>
        <v>3</v>
      </c>
      <c r="Q42" s="46">
        <f>d.guisolan!$J42</f>
        <v>1</v>
      </c>
      <c r="R42" s="46">
        <f>d.reverso!$J42</f>
        <v>1</v>
      </c>
      <c r="S42" s="46">
        <f>e.granado!$J42</f>
        <v>0</v>
      </c>
      <c r="T42" s="46">
        <f>f.burghardt!$J42</f>
        <v>1</v>
      </c>
      <c r="U42" s="46">
        <f>f.innaurato!$J42</f>
        <v>1</v>
      </c>
      <c r="V42" s="46">
        <f>g.lades!$J42</f>
        <v>0</v>
      </c>
      <c r="W42" s="46">
        <f>j.morel!$J42</f>
        <v>0</v>
      </c>
      <c r="X42" s="46">
        <f>jme.duriaux!$J42</f>
        <v>1</v>
      </c>
      <c r="Y42" s="46">
        <f>m.aquiso!$J42</f>
        <v>0</v>
      </c>
      <c r="Z42" s="46">
        <f>m.maggiso!$J42</f>
        <v>3</v>
      </c>
      <c r="AA42" s="46">
        <f>m.mangano!$J42</f>
        <v>1</v>
      </c>
      <c r="AB42" s="46">
        <f>m.williner!$J42</f>
        <v>0</v>
      </c>
      <c r="AC42" s="46">
        <f>n.dietz!$J42</f>
        <v>1</v>
      </c>
      <c r="AD42" s="46">
        <f>r.tracogna!$J42</f>
        <v>3</v>
      </c>
      <c r="AE42" s="46">
        <f>r.illanes!$J42</f>
        <v>1</v>
      </c>
      <c r="AF42" s="46">
        <f>d.guillot!$J42</f>
        <v>0</v>
      </c>
      <c r="AG42" s="46">
        <f>s.sharma!$J42</f>
        <v>1</v>
      </c>
      <c r="AH42" s="46">
        <f>t.antoniutti!$J42</f>
        <v>1</v>
      </c>
      <c r="AI42" s="46">
        <f>y.williner!$J42</f>
        <v>0</v>
      </c>
    </row>
    <row r="43" spans="1:35">
      <c r="A43" s="1">
        <v>35</v>
      </c>
      <c r="B43" s="1" t="s">
        <v>9</v>
      </c>
      <c r="C43" s="3" t="s">
        <v>6</v>
      </c>
      <c r="D43" s="1" t="s">
        <v>5</v>
      </c>
      <c r="F43" s="37">
        <v>1</v>
      </c>
      <c r="G43" s="3" t="s">
        <v>6</v>
      </c>
      <c r="H43" s="37">
        <v>4</v>
      </c>
      <c r="J43" s="45" t="s">
        <v>314</v>
      </c>
      <c r="L43" s="46">
        <f>c.tracogna!$J43</f>
        <v>1</v>
      </c>
      <c r="M43" s="46">
        <f>c.hurteau!$J43</f>
        <v>1</v>
      </c>
      <c r="N43" s="46">
        <f>c.sadra!$J43</f>
        <v>1</v>
      </c>
      <c r="O43" s="46">
        <f>c.toulousy!$J43</f>
        <v>1</v>
      </c>
      <c r="P43" s="46">
        <f>d.dk!$J43</f>
        <v>1</v>
      </c>
      <c r="Q43" s="46">
        <f>d.guisolan!$J43</f>
        <v>1</v>
      </c>
      <c r="R43" s="46">
        <f>d.reverso!$J43</f>
        <v>0</v>
      </c>
      <c r="S43" s="46">
        <f>e.granado!$J43</f>
        <v>1</v>
      </c>
      <c r="T43" s="46">
        <f>f.burghardt!$J43</f>
        <v>1</v>
      </c>
      <c r="U43" s="46">
        <f>f.innaurato!$J43</f>
        <v>1</v>
      </c>
      <c r="V43" s="46">
        <f>g.lades!$J43</f>
        <v>1</v>
      </c>
      <c r="W43" s="46">
        <f>j.morel!$J43</f>
        <v>1</v>
      </c>
      <c r="X43" s="46">
        <f>jme.duriaux!$J43</f>
        <v>1</v>
      </c>
      <c r="Y43" s="46">
        <f>m.aquiso!$J43</f>
        <v>0</v>
      </c>
      <c r="Z43" s="46">
        <f>m.maggiso!$J43</f>
        <v>1</v>
      </c>
      <c r="AA43" s="46">
        <f>m.mangano!$J43</f>
        <v>1</v>
      </c>
      <c r="AB43" s="46">
        <f>m.williner!$J43</f>
        <v>0</v>
      </c>
      <c r="AC43" s="46">
        <f>n.dietz!$J43</f>
        <v>1</v>
      </c>
      <c r="AD43" s="46">
        <f>r.tracogna!$J43</f>
        <v>1</v>
      </c>
      <c r="AE43" s="46">
        <f>r.illanes!$J43</f>
        <v>1</v>
      </c>
      <c r="AF43" s="46">
        <f>d.guillot!$J43</f>
        <v>1</v>
      </c>
      <c r="AG43" s="46">
        <f>s.sharma!$J43</f>
        <v>3</v>
      </c>
      <c r="AH43" s="46">
        <f>t.antoniutti!$J43</f>
        <v>1</v>
      </c>
      <c r="AI43" s="46">
        <f>y.williner!$J43</f>
        <v>0</v>
      </c>
    </row>
    <row r="44" spans="1:35">
      <c r="A44" s="1">
        <v>36</v>
      </c>
      <c r="B44" s="1" t="s">
        <v>7</v>
      </c>
      <c r="C44" s="3" t="s">
        <v>6</v>
      </c>
      <c r="D44" s="1" t="s">
        <v>8</v>
      </c>
      <c r="F44" s="37">
        <v>1</v>
      </c>
      <c r="G44" s="3" t="s">
        <v>6</v>
      </c>
      <c r="H44" s="37">
        <v>3</v>
      </c>
      <c r="J44" s="45" t="s">
        <v>309</v>
      </c>
      <c r="L44" s="46">
        <f>c.tracogna!$J44</f>
        <v>1</v>
      </c>
      <c r="M44" s="46">
        <f>c.hurteau!$J44</f>
        <v>0</v>
      </c>
      <c r="N44" s="46">
        <f>c.sadra!$J44</f>
        <v>0</v>
      </c>
      <c r="O44" s="46">
        <f>c.toulousy!$J44</f>
        <v>0</v>
      </c>
      <c r="P44" s="46">
        <f>d.dk!$J44</f>
        <v>1</v>
      </c>
      <c r="Q44" s="46">
        <f>d.guisolan!$J44</f>
        <v>0</v>
      </c>
      <c r="R44" s="46">
        <f>d.reverso!$J44</f>
        <v>0</v>
      </c>
      <c r="S44" s="46">
        <f>e.granado!$J44</f>
        <v>0</v>
      </c>
      <c r="T44" s="46">
        <f>f.burghardt!$J44</f>
        <v>0</v>
      </c>
      <c r="U44" s="46">
        <f>f.innaurato!$J44</f>
        <v>1</v>
      </c>
      <c r="V44" s="46">
        <f>g.lades!$J44</f>
        <v>0</v>
      </c>
      <c r="W44" s="46">
        <f>j.morel!$J44</f>
        <v>0</v>
      </c>
      <c r="X44" s="46">
        <f>jme.duriaux!$J44</f>
        <v>0</v>
      </c>
      <c r="Y44" s="46">
        <f>m.aquiso!$J44</f>
        <v>0</v>
      </c>
      <c r="Z44" s="46">
        <f>m.maggiso!$J44</f>
        <v>0</v>
      </c>
      <c r="AA44" s="46">
        <f>m.mangano!$J44</f>
        <v>1</v>
      </c>
      <c r="AB44" s="46">
        <f>m.williner!$J44</f>
        <v>0</v>
      </c>
      <c r="AC44" s="46">
        <f>n.dietz!$J44</f>
        <v>0</v>
      </c>
      <c r="AD44" s="46">
        <f>r.tracogna!$J44</f>
        <v>1</v>
      </c>
      <c r="AE44" s="46">
        <f>r.illanes!$J44</f>
        <v>0</v>
      </c>
      <c r="AF44" s="46">
        <f>d.guillot!$J44</f>
        <v>0</v>
      </c>
      <c r="AG44" s="46">
        <f>s.sharma!$J44</f>
        <v>0</v>
      </c>
      <c r="AH44" s="46">
        <f>t.antoniutti!$J44</f>
        <v>0</v>
      </c>
      <c r="AI44" s="46">
        <f>y.williner!$J44</f>
        <v>0</v>
      </c>
    </row>
    <row r="45" spans="1:35">
      <c r="A45" s="1">
        <v>37</v>
      </c>
      <c r="B45" s="1" t="s">
        <v>19</v>
      </c>
      <c r="C45" s="3" t="s">
        <v>6</v>
      </c>
      <c r="D45" s="1" t="s">
        <v>16</v>
      </c>
      <c r="F45" s="37">
        <v>0</v>
      </c>
      <c r="G45" s="3" t="s">
        <v>6</v>
      </c>
      <c r="H45" s="37">
        <v>1</v>
      </c>
      <c r="J45" s="45" t="s">
        <v>315</v>
      </c>
      <c r="L45" s="46">
        <f>c.tracogna!$J45</f>
        <v>0</v>
      </c>
      <c r="M45" s="46">
        <f>c.hurteau!$J45</f>
        <v>1</v>
      </c>
      <c r="N45" s="46">
        <f>c.sadra!$J45</f>
        <v>0</v>
      </c>
      <c r="O45" s="46">
        <f>c.toulousy!$J45</f>
        <v>0</v>
      </c>
      <c r="P45" s="46">
        <f>d.dk!$J45</f>
        <v>0</v>
      </c>
      <c r="Q45" s="46">
        <f>d.guisolan!$J45</f>
        <v>0</v>
      </c>
      <c r="R45" s="46">
        <f>d.reverso!$J45</f>
        <v>0</v>
      </c>
      <c r="S45" s="46">
        <f>e.granado!$J45</f>
        <v>0</v>
      </c>
      <c r="T45" s="46">
        <f>f.burghardt!$J45</f>
        <v>1</v>
      </c>
      <c r="U45" s="46">
        <f>f.innaurato!$J45</f>
        <v>0</v>
      </c>
      <c r="V45" s="46">
        <f>g.lades!$J45</f>
        <v>0</v>
      </c>
      <c r="W45" s="46">
        <f>j.morel!$J45</f>
        <v>0</v>
      </c>
      <c r="X45" s="46">
        <f>jme.duriaux!$J45</f>
        <v>0</v>
      </c>
      <c r="Y45" s="46">
        <f>m.aquiso!$J45</f>
        <v>0</v>
      </c>
      <c r="Z45" s="46">
        <f>m.maggiso!$J45</f>
        <v>0</v>
      </c>
      <c r="AA45" s="46">
        <f>m.mangano!$J45</f>
        <v>0</v>
      </c>
      <c r="AB45" s="46">
        <f>m.williner!$J45</f>
        <v>1</v>
      </c>
      <c r="AC45" s="46">
        <f>n.dietz!$J45</f>
        <v>0</v>
      </c>
      <c r="AD45" s="46">
        <f>r.tracogna!$J45</f>
        <v>0</v>
      </c>
      <c r="AE45" s="46">
        <f>r.illanes!$J45</f>
        <v>0</v>
      </c>
      <c r="AF45" s="46">
        <f>d.guillot!$J45</f>
        <v>1</v>
      </c>
      <c r="AG45" s="46">
        <f>s.sharma!$J45</f>
        <v>0</v>
      </c>
      <c r="AH45" s="46">
        <f>t.antoniutti!$J45</f>
        <v>0</v>
      </c>
      <c r="AI45" s="46">
        <f>y.williner!$J45</f>
        <v>0</v>
      </c>
    </row>
    <row r="46" spans="1:35">
      <c r="A46" s="1">
        <v>38</v>
      </c>
      <c r="B46" s="1" t="s">
        <v>17</v>
      </c>
      <c r="C46" s="3" t="s">
        <v>6</v>
      </c>
      <c r="D46" s="1" t="s">
        <v>18</v>
      </c>
      <c r="F46" s="37">
        <v>0</v>
      </c>
      <c r="G46" s="3" t="s">
        <v>6</v>
      </c>
      <c r="H46" s="37">
        <v>0</v>
      </c>
      <c r="J46" s="45" t="s">
        <v>6</v>
      </c>
      <c r="L46" s="46">
        <f>c.tracogna!$J46</f>
        <v>0</v>
      </c>
      <c r="M46" s="46">
        <f>c.hurteau!$J46</f>
        <v>0</v>
      </c>
      <c r="N46" s="46">
        <f>c.sadra!$J46</f>
        <v>0</v>
      </c>
      <c r="O46" s="46">
        <f>c.toulousy!$J46</f>
        <v>0</v>
      </c>
      <c r="P46" s="46">
        <f>d.dk!$J46</f>
        <v>0</v>
      </c>
      <c r="Q46" s="46">
        <f>d.guisolan!$J46</f>
        <v>0</v>
      </c>
      <c r="R46" s="46">
        <f>d.reverso!$J46</f>
        <v>0</v>
      </c>
      <c r="S46" s="46">
        <f>e.granado!$J46</f>
        <v>1</v>
      </c>
      <c r="T46" s="46">
        <f>f.burghardt!$J46</f>
        <v>1</v>
      </c>
      <c r="U46" s="46">
        <f>f.innaurato!$J46</f>
        <v>0</v>
      </c>
      <c r="V46" s="46">
        <f>g.lades!$J46</f>
        <v>1</v>
      </c>
      <c r="W46" s="46">
        <f>j.morel!$J46</f>
        <v>0</v>
      </c>
      <c r="X46" s="46">
        <f>jme.duriaux!$J46</f>
        <v>0</v>
      </c>
      <c r="Y46" s="46">
        <f>m.aquiso!$J46</f>
        <v>1</v>
      </c>
      <c r="Z46" s="46">
        <f>m.maggiso!$J46</f>
        <v>0</v>
      </c>
      <c r="AA46" s="46">
        <f>m.mangano!$J46</f>
        <v>1</v>
      </c>
      <c r="AB46" s="46">
        <f>m.williner!$J46</f>
        <v>0</v>
      </c>
      <c r="AC46" s="46">
        <f>n.dietz!$J46</f>
        <v>1</v>
      </c>
      <c r="AD46" s="46">
        <f>r.tracogna!$J46</f>
        <v>1</v>
      </c>
      <c r="AE46" s="46">
        <f>r.illanes!$J46</f>
        <v>1</v>
      </c>
      <c r="AF46" s="46">
        <f>d.guillot!$J46</f>
        <v>0</v>
      </c>
      <c r="AG46" s="46">
        <f>s.sharma!$J46</f>
        <v>1</v>
      </c>
      <c r="AH46" s="46">
        <f>t.antoniutti!$J46</f>
        <v>0</v>
      </c>
      <c r="AI46" s="46">
        <f>y.williner!$J46</f>
        <v>0</v>
      </c>
    </row>
    <row r="47" spans="1:35">
      <c r="A47" s="1">
        <v>39</v>
      </c>
      <c r="B47" s="1" t="s">
        <v>21</v>
      </c>
      <c r="C47" s="3" t="s">
        <v>6</v>
      </c>
      <c r="D47" s="1" t="s">
        <v>14</v>
      </c>
      <c r="F47" s="37">
        <v>1</v>
      </c>
      <c r="G47" s="3" t="s">
        <v>6</v>
      </c>
      <c r="H47" s="37">
        <v>4</v>
      </c>
      <c r="J47" s="45" t="s">
        <v>316</v>
      </c>
      <c r="L47" s="46">
        <f>c.tracogna!$J47</f>
        <v>1</v>
      </c>
      <c r="M47" s="46">
        <f>c.hurteau!$J47</f>
        <v>1</v>
      </c>
      <c r="N47" s="46">
        <f>c.sadra!$J47</f>
        <v>1</v>
      </c>
      <c r="O47" s="46">
        <f>c.toulousy!$J47</f>
        <v>1</v>
      </c>
      <c r="P47" s="46">
        <f>d.dk!$J47</f>
        <v>1</v>
      </c>
      <c r="Q47" s="46">
        <f>d.guisolan!$J47</f>
        <v>1</v>
      </c>
      <c r="R47" s="46">
        <f>d.reverso!$J47</f>
        <v>1</v>
      </c>
      <c r="S47" s="46">
        <f>e.granado!$J47</f>
        <v>1</v>
      </c>
      <c r="T47" s="46">
        <f>f.burghardt!$J47</f>
        <v>1</v>
      </c>
      <c r="U47" s="46">
        <f>f.innaurato!$J47</f>
        <v>0</v>
      </c>
      <c r="V47" s="46">
        <f>g.lades!$J47</f>
        <v>0</v>
      </c>
      <c r="W47" s="46">
        <f>j.morel!$J47</f>
        <v>1</v>
      </c>
      <c r="X47" s="46">
        <f>jme.duriaux!$J47</f>
        <v>1</v>
      </c>
      <c r="Y47" s="46">
        <f>m.aquiso!$J47</f>
        <v>1</v>
      </c>
      <c r="Z47" s="46">
        <f>m.maggiso!$J47</f>
        <v>1</v>
      </c>
      <c r="AA47" s="46">
        <f>m.mangano!$J47</f>
        <v>1</v>
      </c>
      <c r="AB47" s="46">
        <f>m.williner!$J47</f>
        <v>1</v>
      </c>
      <c r="AC47" s="46">
        <f>n.dietz!$J47</f>
        <v>1</v>
      </c>
      <c r="AD47" s="46">
        <f>r.tracogna!$J47</f>
        <v>1</v>
      </c>
      <c r="AE47" s="46">
        <f>r.illanes!$J47</f>
        <v>1</v>
      </c>
      <c r="AF47" s="46">
        <f>d.guillot!$J47</f>
        <v>1</v>
      </c>
      <c r="AG47" s="46">
        <f>s.sharma!$J47</f>
        <v>0</v>
      </c>
      <c r="AH47" s="46">
        <f>t.antoniutti!$J47</f>
        <v>1</v>
      </c>
      <c r="AI47" s="46">
        <f>y.williner!$J47</f>
        <v>1</v>
      </c>
    </row>
    <row r="48" spans="1:35">
      <c r="A48" s="1">
        <v>40</v>
      </c>
      <c r="B48" s="1" t="s">
        <v>15</v>
      </c>
      <c r="C48" s="3" t="s">
        <v>6</v>
      </c>
      <c r="D48" s="1" t="s">
        <v>20</v>
      </c>
      <c r="F48" s="37">
        <v>2</v>
      </c>
      <c r="G48" s="3" t="s">
        <v>6</v>
      </c>
      <c r="H48" s="37">
        <v>1</v>
      </c>
      <c r="J48" s="45" t="s">
        <v>317</v>
      </c>
      <c r="L48" s="46">
        <f>c.tracogna!$J48</f>
        <v>1</v>
      </c>
      <c r="M48" s="46">
        <f>c.hurteau!$J48</f>
        <v>0</v>
      </c>
      <c r="N48" s="46">
        <f>c.sadra!$J48</f>
        <v>0</v>
      </c>
      <c r="O48" s="46">
        <f>c.toulousy!$J48</f>
        <v>1</v>
      </c>
      <c r="P48" s="46">
        <f>d.dk!$J48</f>
        <v>0</v>
      </c>
      <c r="Q48" s="46">
        <f>d.guisolan!$J48</f>
        <v>0</v>
      </c>
      <c r="R48" s="46">
        <f>d.reverso!$J48</f>
        <v>0</v>
      </c>
      <c r="S48" s="46">
        <f>e.granado!$J48</f>
        <v>0</v>
      </c>
      <c r="T48" s="46">
        <f>f.burghardt!$J48</f>
        <v>0</v>
      </c>
      <c r="U48" s="46">
        <f>f.innaurato!$J48</f>
        <v>0</v>
      </c>
      <c r="V48" s="46">
        <f>g.lades!$J48</f>
        <v>0</v>
      </c>
      <c r="W48" s="46">
        <f>j.morel!$J48</f>
        <v>1</v>
      </c>
      <c r="X48" s="46">
        <f>jme.duriaux!$J48</f>
        <v>1</v>
      </c>
      <c r="Y48" s="46">
        <f>m.aquiso!$J48</f>
        <v>0</v>
      </c>
      <c r="Z48" s="46">
        <f>m.maggiso!$J48</f>
        <v>0</v>
      </c>
      <c r="AA48" s="46">
        <f>m.mangano!$J48</f>
        <v>0</v>
      </c>
      <c r="AB48" s="46">
        <f>m.williner!$J48</f>
        <v>0</v>
      </c>
      <c r="AC48" s="46">
        <f>n.dietz!$J48</f>
        <v>0</v>
      </c>
      <c r="AD48" s="46">
        <f>r.tracogna!$J48</f>
        <v>0</v>
      </c>
      <c r="AE48" s="46">
        <f>r.illanes!$J48</f>
        <v>0</v>
      </c>
      <c r="AF48" s="46">
        <f>d.guillot!$J48</f>
        <v>0</v>
      </c>
      <c r="AG48" s="46">
        <f>s.sharma!$J48</f>
        <v>1</v>
      </c>
      <c r="AH48" s="46">
        <f>t.antoniutti!$J48</f>
        <v>0</v>
      </c>
      <c r="AI48" s="46">
        <f>y.williner!$J48</f>
        <v>0</v>
      </c>
    </row>
    <row r="49" spans="1:35">
      <c r="A49" s="1">
        <v>41</v>
      </c>
      <c r="B49" s="1" t="s">
        <v>31</v>
      </c>
      <c r="C49" s="3" t="s">
        <v>6</v>
      </c>
      <c r="D49" s="1" t="s">
        <v>26</v>
      </c>
      <c r="F49" s="37">
        <v>2</v>
      </c>
      <c r="G49" s="3" t="s">
        <v>6</v>
      </c>
      <c r="H49" s="37">
        <v>3</v>
      </c>
      <c r="J49" s="45" t="s">
        <v>327</v>
      </c>
      <c r="L49" s="46">
        <f>c.tracogna!$J49</f>
        <v>1</v>
      </c>
      <c r="M49" s="46">
        <f>c.hurteau!$J49</f>
        <v>1</v>
      </c>
      <c r="N49" s="46">
        <f>c.sadra!$J49</f>
        <v>1</v>
      </c>
      <c r="O49" s="46">
        <f>c.toulousy!$J49</f>
        <v>1</v>
      </c>
      <c r="P49" s="46">
        <f>d.dk!$J49</f>
        <v>1</v>
      </c>
      <c r="Q49" s="46">
        <f>d.guisolan!$J49</f>
        <v>1</v>
      </c>
      <c r="R49" s="46">
        <f>d.reverso!$J49</f>
        <v>1</v>
      </c>
      <c r="S49" s="46">
        <f>e.granado!$J49</f>
        <v>1</v>
      </c>
      <c r="T49" s="46">
        <f>f.burghardt!$J49</f>
        <v>1</v>
      </c>
      <c r="U49" s="46">
        <f>f.innaurato!$J49</f>
        <v>1</v>
      </c>
      <c r="V49" s="46">
        <f>g.lades!$J49</f>
        <v>1</v>
      </c>
      <c r="W49" s="46">
        <f>j.morel!$J49</f>
        <v>1</v>
      </c>
      <c r="X49" s="46">
        <f>jme.duriaux!$J49</f>
        <v>0</v>
      </c>
      <c r="Y49" s="46">
        <f>m.aquiso!$J49</f>
        <v>0</v>
      </c>
      <c r="Z49" s="46">
        <f>m.maggiso!$J49</f>
        <v>1</v>
      </c>
      <c r="AA49" s="46">
        <f>m.mangano!$J49</f>
        <v>1</v>
      </c>
      <c r="AB49" s="46">
        <f>m.williner!$J49</f>
        <v>1</v>
      </c>
      <c r="AC49" s="46">
        <f>n.dietz!$J49</f>
        <v>1</v>
      </c>
      <c r="AD49" s="46">
        <f>r.tracogna!$J49</f>
        <v>0</v>
      </c>
      <c r="AE49" s="46">
        <f>r.illanes!$J49</f>
        <v>0</v>
      </c>
      <c r="AF49" s="46">
        <f>d.guillot!$J49</f>
        <v>1</v>
      </c>
      <c r="AG49" s="46">
        <f>s.sharma!$J49</f>
        <v>1</v>
      </c>
      <c r="AH49" s="46">
        <f>t.antoniutti!$J49</f>
        <v>1</v>
      </c>
      <c r="AI49" s="46">
        <f>y.williner!$J49</f>
        <v>1</v>
      </c>
    </row>
    <row r="50" spans="1:35">
      <c r="A50" s="1">
        <v>42</v>
      </c>
      <c r="B50" s="1" t="s">
        <v>27</v>
      </c>
      <c r="C50" s="3" t="s">
        <v>6</v>
      </c>
      <c r="D50" s="1" t="s">
        <v>30</v>
      </c>
      <c r="F50" s="37">
        <v>3</v>
      </c>
      <c r="G50" s="3" t="s">
        <v>6</v>
      </c>
      <c r="H50" s="37">
        <v>1</v>
      </c>
      <c r="J50" s="45" t="s">
        <v>326</v>
      </c>
      <c r="L50" s="46">
        <f>c.tracogna!$J50</f>
        <v>0</v>
      </c>
      <c r="M50" s="46">
        <f>c.hurteau!$J50</f>
        <v>1</v>
      </c>
      <c r="N50" s="46">
        <f>c.sadra!$J50</f>
        <v>0</v>
      </c>
      <c r="O50" s="46">
        <f>c.toulousy!$J50</f>
        <v>0</v>
      </c>
      <c r="P50" s="46">
        <f>d.dk!$J50</f>
        <v>0</v>
      </c>
      <c r="Q50" s="46">
        <f>d.guisolan!$J50</f>
        <v>1</v>
      </c>
      <c r="R50" s="46">
        <f>d.reverso!$J50</f>
        <v>1</v>
      </c>
      <c r="S50" s="46">
        <f>e.granado!$J50</f>
        <v>0</v>
      </c>
      <c r="T50" s="46">
        <f>f.burghardt!$J50</f>
        <v>1</v>
      </c>
      <c r="U50" s="46">
        <f>f.innaurato!$J50</f>
        <v>1</v>
      </c>
      <c r="V50" s="46">
        <f>g.lades!$J50</f>
        <v>1</v>
      </c>
      <c r="W50" s="46">
        <f>j.morel!$J50</f>
        <v>0</v>
      </c>
      <c r="X50" s="46">
        <f>jme.duriaux!$J50</f>
        <v>1</v>
      </c>
      <c r="Y50" s="46">
        <f>m.aquiso!$J50</f>
        <v>1</v>
      </c>
      <c r="Z50" s="46">
        <f>m.maggiso!$J50</f>
        <v>0</v>
      </c>
      <c r="AA50" s="46">
        <f>m.mangano!$J50</f>
        <v>1</v>
      </c>
      <c r="AB50" s="46">
        <f>m.williner!$J50</f>
        <v>1</v>
      </c>
      <c r="AC50" s="46">
        <f>n.dietz!$J50</f>
        <v>1</v>
      </c>
      <c r="AD50" s="46">
        <f>r.tracogna!$J50</f>
        <v>0</v>
      </c>
      <c r="AE50" s="46">
        <f>r.illanes!$J50</f>
        <v>0</v>
      </c>
      <c r="AF50" s="46">
        <f>d.guillot!$J50</f>
        <v>0</v>
      </c>
      <c r="AG50" s="46">
        <f>s.sharma!$J50</f>
        <v>1</v>
      </c>
      <c r="AH50" s="46">
        <f>t.antoniutti!$J50</f>
        <v>1</v>
      </c>
      <c r="AI50" s="46">
        <f>y.williner!$J50</f>
        <v>0</v>
      </c>
    </row>
    <row r="51" spans="1:35">
      <c r="A51" s="1">
        <v>43</v>
      </c>
      <c r="B51" s="1" t="s">
        <v>40</v>
      </c>
      <c r="C51" s="3" t="s">
        <v>6</v>
      </c>
      <c r="D51" s="1" t="s">
        <v>22</v>
      </c>
      <c r="F51" s="37">
        <v>0</v>
      </c>
      <c r="G51" s="3" t="s">
        <v>6</v>
      </c>
      <c r="H51" s="37">
        <v>3</v>
      </c>
      <c r="J51" s="45" t="s">
        <v>325</v>
      </c>
      <c r="L51" s="46">
        <f>c.tracogna!$J51</f>
        <v>0</v>
      </c>
      <c r="M51" s="46">
        <f>c.hurteau!$J51</f>
        <v>3</v>
      </c>
      <c r="N51" s="46">
        <f>c.sadra!$J51</f>
        <v>1</v>
      </c>
      <c r="O51" s="46">
        <f>c.toulousy!$J51</f>
        <v>1</v>
      </c>
      <c r="P51" s="46">
        <f>d.dk!$J51</f>
        <v>1</v>
      </c>
      <c r="Q51" s="46">
        <f>d.guisolan!$J51</f>
        <v>1</v>
      </c>
      <c r="R51" s="46">
        <f>d.reverso!$J51</f>
        <v>1</v>
      </c>
      <c r="S51" s="46">
        <f>e.granado!$J51</f>
        <v>1</v>
      </c>
      <c r="T51" s="46">
        <f>f.burghardt!$J51</f>
        <v>1</v>
      </c>
      <c r="U51" s="46">
        <f>f.innaurato!$J51</f>
        <v>1</v>
      </c>
      <c r="V51" s="46">
        <f>g.lades!$J51</f>
        <v>1</v>
      </c>
      <c r="W51" s="46">
        <f>j.morel!$J51</f>
        <v>1</v>
      </c>
      <c r="X51" s="46">
        <f>jme.duriaux!$J51</f>
        <v>1</v>
      </c>
      <c r="Y51" s="46">
        <f>m.aquiso!$J51</f>
        <v>0</v>
      </c>
      <c r="Z51" s="46">
        <f>m.maggiso!$J51</f>
        <v>1</v>
      </c>
      <c r="AA51" s="46">
        <f>m.mangano!$J51</f>
        <v>1</v>
      </c>
      <c r="AB51" s="46">
        <f>m.williner!$J51</f>
        <v>1</v>
      </c>
      <c r="AC51" s="46">
        <f>n.dietz!$J51</f>
        <v>0</v>
      </c>
      <c r="AD51" s="46">
        <f>r.tracogna!$J51</f>
        <v>1</v>
      </c>
      <c r="AE51" s="46">
        <f>r.illanes!$J51</f>
        <v>0</v>
      </c>
      <c r="AF51" s="46">
        <f>d.guillot!$J51</f>
        <v>0</v>
      </c>
      <c r="AG51" s="46">
        <f>s.sharma!$J51</f>
        <v>1</v>
      </c>
      <c r="AH51" s="46">
        <f>t.antoniutti!$J51</f>
        <v>1</v>
      </c>
      <c r="AI51" s="46">
        <f>y.williner!$J51</f>
        <v>1</v>
      </c>
    </row>
    <row r="52" spans="1:35">
      <c r="A52" s="1">
        <v>44</v>
      </c>
      <c r="B52" s="1" t="s">
        <v>23</v>
      </c>
      <c r="C52" s="3" t="s">
        <v>6</v>
      </c>
      <c r="D52" s="1" t="s">
        <v>24</v>
      </c>
      <c r="F52" s="37">
        <v>0</v>
      </c>
      <c r="G52" s="3" t="s">
        <v>6</v>
      </c>
      <c r="H52" s="37">
        <v>0</v>
      </c>
      <c r="J52" s="45" t="s">
        <v>6</v>
      </c>
      <c r="L52" s="46">
        <f>c.tracogna!$J52</f>
        <v>0</v>
      </c>
      <c r="M52" s="46">
        <f>c.hurteau!$J52</f>
        <v>0</v>
      </c>
      <c r="N52" s="46">
        <f>c.sadra!$J52</f>
        <v>0</v>
      </c>
      <c r="O52" s="46">
        <f>c.toulousy!$J52</f>
        <v>0</v>
      </c>
      <c r="P52" s="46">
        <f>d.dk!$J52</f>
        <v>0</v>
      </c>
      <c r="Q52" s="46">
        <f>d.guisolan!$J52</f>
        <v>0</v>
      </c>
      <c r="R52" s="46">
        <f>d.reverso!$J52</f>
        <v>1</v>
      </c>
      <c r="S52" s="46">
        <f>e.granado!$J52</f>
        <v>0</v>
      </c>
      <c r="T52" s="46">
        <f>f.burghardt!$J52</f>
        <v>0</v>
      </c>
      <c r="U52" s="46">
        <f>f.innaurato!$J52</f>
        <v>1</v>
      </c>
      <c r="V52" s="46">
        <f>g.lades!$J52</f>
        <v>0</v>
      </c>
      <c r="W52" s="46">
        <f>j.morel!$J52</f>
        <v>1</v>
      </c>
      <c r="X52" s="46">
        <f>jme.duriaux!$J52</f>
        <v>1</v>
      </c>
      <c r="Y52" s="46">
        <f>m.aquiso!$J52</f>
        <v>0</v>
      </c>
      <c r="Z52" s="46">
        <f>m.maggiso!$J52</f>
        <v>1</v>
      </c>
      <c r="AA52" s="46">
        <f>m.mangano!$J52</f>
        <v>0</v>
      </c>
      <c r="AB52" s="46">
        <f>m.williner!$J52</f>
        <v>0</v>
      </c>
      <c r="AC52" s="46">
        <f>n.dietz!$J52</f>
        <v>3</v>
      </c>
      <c r="AD52" s="46">
        <f>r.tracogna!$J52</f>
        <v>0</v>
      </c>
      <c r="AE52" s="46">
        <f>r.illanes!$J52</f>
        <v>0</v>
      </c>
      <c r="AF52" s="46">
        <f>d.guillot!$J52</f>
        <v>0</v>
      </c>
      <c r="AG52" s="46">
        <f>s.sharma!$J52</f>
        <v>1</v>
      </c>
      <c r="AH52" s="46">
        <f>t.antoniutti!$J52</f>
        <v>0</v>
      </c>
      <c r="AI52" s="46">
        <f>y.williner!$J52</f>
        <v>0</v>
      </c>
    </row>
    <row r="53" spans="1:35">
      <c r="A53" s="1">
        <v>45</v>
      </c>
      <c r="B53" s="1" t="s">
        <v>33</v>
      </c>
      <c r="C53" s="3" t="s">
        <v>6</v>
      </c>
      <c r="D53" s="1" t="s">
        <v>28</v>
      </c>
      <c r="F53" s="37">
        <v>0</v>
      </c>
      <c r="G53" s="3" t="s">
        <v>6</v>
      </c>
      <c r="H53" s="37">
        <v>1</v>
      </c>
      <c r="J53" s="45" t="s">
        <v>337</v>
      </c>
      <c r="L53" s="46">
        <f>c.tracogna!$J53</f>
        <v>1</v>
      </c>
      <c r="M53" s="46">
        <f>c.hurteau!$J53</f>
        <v>1</v>
      </c>
      <c r="N53" s="46">
        <f>c.sadra!$J53</f>
        <v>1</v>
      </c>
      <c r="O53" s="46">
        <f>c.toulousy!$J53</f>
        <v>1</v>
      </c>
      <c r="P53" s="46">
        <f>d.dk!$J53</f>
        <v>1</v>
      </c>
      <c r="Q53" s="46">
        <f>d.guisolan!$J53</f>
        <v>0</v>
      </c>
      <c r="R53" s="46">
        <f>d.reverso!$J53</f>
        <v>1</v>
      </c>
      <c r="S53" s="46">
        <f>e.granado!$J53</f>
        <v>1</v>
      </c>
      <c r="T53" s="46">
        <f>f.burghardt!$J53</f>
        <v>1</v>
      </c>
      <c r="U53" s="46">
        <f>f.innaurato!$J53</f>
        <v>1</v>
      </c>
      <c r="V53" s="46">
        <f>g.lades!$J53</f>
        <v>1</v>
      </c>
      <c r="W53" s="46">
        <f>j.morel!$J53</f>
        <v>1</v>
      </c>
      <c r="X53" s="46">
        <f>jme.duriaux!$J53</f>
        <v>1</v>
      </c>
      <c r="Y53" s="46">
        <f>m.aquiso!$J53</f>
        <v>1</v>
      </c>
      <c r="Z53" s="46">
        <f>m.maggiso!$J53</f>
        <v>0</v>
      </c>
      <c r="AA53" s="46">
        <f>m.mangano!$J53</f>
        <v>0</v>
      </c>
      <c r="AB53" s="46">
        <f>m.williner!$J53</f>
        <v>1</v>
      </c>
      <c r="AC53" s="46">
        <f>n.dietz!$J53</f>
        <v>1</v>
      </c>
      <c r="AD53" s="46">
        <f>r.tracogna!$J53</f>
        <v>0</v>
      </c>
      <c r="AE53" s="46">
        <f>r.illanes!$J53</f>
        <v>0</v>
      </c>
      <c r="AF53" s="46">
        <f>d.guillot!$J53</f>
        <v>1</v>
      </c>
      <c r="AG53" s="46">
        <f>s.sharma!$J53</f>
        <v>1</v>
      </c>
      <c r="AH53" s="46">
        <f>t.antoniutti!$J53</f>
        <v>1</v>
      </c>
      <c r="AI53" s="46">
        <f>y.williner!$J53</f>
        <v>1</v>
      </c>
    </row>
    <row r="54" spans="1:35">
      <c r="A54" s="1">
        <v>46</v>
      </c>
      <c r="B54" s="1" t="s">
        <v>29</v>
      </c>
      <c r="C54" s="3" t="s">
        <v>6</v>
      </c>
      <c r="D54" s="1" t="s">
        <v>32</v>
      </c>
      <c r="F54" s="37">
        <v>2</v>
      </c>
      <c r="G54" s="3" t="s">
        <v>6</v>
      </c>
      <c r="H54" s="37">
        <v>1</v>
      </c>
      <c r="J54" s="45" t="s">
        <v>338</v>
      </c>
      <c r="L54" s="46">
        <f>c.tracogna!$J54</f>
        <v>3</v>
      </c>
      <c r="M54" s="46">
        <f>c.hurteau!$J54</f>
        <v>0</v>
      </c>
      <c r="N54" s="46">
        <f>c.sadra!$J54</f>
        <v>3</v>
      </c>
      <c r="O54" s="46">
        <f>c.toulousy!$J54</f>
        <v>0</v>
      </c>
      <c r="P54" s="46">
        <f>d.dk!$J54</f>
        <v>1</v>
      </c>
      <c r="Q54" s="46">
        <f>d.guisolan!$J54</f>
        <v>0</v>
      </c>
      <c r="R54" s="46">
        <f>d.reverso!$J54</f>
        <v>3</v>
      </c>
      <c r="S54" s="46">
        <f>e.granado!$J54</f>
        <v>0</v>
      </c>
      <c r="T54" s="46">
        <f>f.burghardt!$J54</f>
        <v>0</v>
      </c>
      <c r="U54" s="46">
        <f>f.innaurato!$J54</f>
        <v>0</v>
      </c>
      <c r="V54" s="46">
        <f>g.lades!$J54</f>
        <v>0</v>
      </c>
      <c r="W54" s="85">
        <f>j.morel!$J54</f>
        <v>3</v>
      </c>
      <c r="X54" s="46">
        <f>jme.duriaux!$J54</f>
        <v>3</v>
      </c>
      <c r="Y54" s="46">
        <f>m.aquiso!$J54</f>
        <v>0</v>
      </c>
      <c r="Z54" s="46">
        <f>m.maggiso!$J54</f>
        <v>0</v>
      </c>
      <c r="AA54" s="46">
        <f>m.mangano!$J54</f>
        <v>3</v>
      </c>
      <c r="AB54" s="46">
        <f>m.williner!$J54</f>
        <v>1</v>
      </c>
      <c r="AC54" s="46">
        <f>n.dietz!$J54</f>
        <v>0</v>
      </c>
      <c r="AD54" s="46">
        <f>r.tracogna!$J54</f>
        <v>1</v>
      </c>
      <c r="AE54" s="46">
        <f>r.illanes!$J54</f>
        <v>0</v>
      </c>
      <c r="AF54" s="46">
        <f>d.guillot!$J54</f>
        <v>0</v>
      </c>
      <c r="AG54" s="46">
        <f>s.sharma!$J54</f>
        <v>1</v>
      </c>
      <c r="AH54" s="46">
        <f>t.antoniutti!$J54</f>
        <v>0</v>
      </c>
      <c r="AI54" s="46">
        <f>y.williner!$J54</f>
        <v>0</v>
      </c>
    </row>
    <row r="55" spans="1:35">
      <c r="A55" s="1">
        <v>47</v>
      </c>
      <c r="B55" s="1" t="s">
        <v>39</v>
      </c>
      <c r="C55" s="3" t="s">
        <v>6</v>
      </c>
      <c r="D55" s="1" t="s">
        <v>34</v>
      </c>
      <c r="F55" s="37">
        <v>0</v>
      </c>
      <c r="G55" s="3" t="s">
        <v>6</v>
      </c>
      <c r="H55" s="37">
        <v>1</v>
      </c>
      <c r="J55" s="45" t="s">
        <v>339</v>
      </c>
      <c r="L55" s="46">
        <f>c.tracogna!$J55</f>
        <v>0</v>
      </c>
      <c r="M55" s="46">
        <f>c.hurteau!$J55</f>
        <v>1</v>
      </c>
      <c r="N55" s="46">
        <f>c.sadra!$J55</f>
        <v>1</v>
      </c>
      <c r="O55" s="46">
        <f>c.toulousy!$J55</f>
        <v>1</v>
      </c>
      <c r="P55" s="46">
        <f>d.dk!$J55</f>
        <v>1</v>
      </c>
      <c r="Q55" s="46">
        <f>d.guisolan!$J55</f>
        <v>1</v>
      </c>
      <c r="R55" s="46">
        <f>d.reverso!$J55</f>
        <v>1</v>
      </c>
      <c r="S55" s="46">
        <f>e.granado!$J55</f>
        <v>1</v>
      </c>
      <c r="T55" s="46">
        <f>f.burghardt!$J55</f>
        <v>1</v>
      </c>
      <c r="U55" s="46">
        <f>f.innaurato!$J55</f>
        <v>0</v>
      </c>
      <c r="V55" s="46">
        <f>g.lades!$J55</f>
        <v>1</v>
      </c>
      <c r="W55" s="85">
        <f>j.morel!$J55</f>
        <v>3</v>
      </c>
      <c r="X55" s="46">
        <f>jme.duriaux!$J55</f>
        <v>3</v>
      </c>
      <c r="Y55" s="46">
        <f>m.aquiso!$J55</f>
        <v>0</v>
      </c>
      <c r="Z55" s="46">
        <f>m.maggiso!$J55</f>
        <v>1</v>
      </c>
      <c r="AA55" s="46">
        <f>m.mangano!$J55</f>
        <v>1</v>
      </c>
      <c r="AB55" s="46">
        <f>m.williner!$J55</f>
        <v>3</v>
      </c>
      <c r="AC55" s="46">
        <f>n.dietz!$J55</f>
        <v>1</v>
      </c>
      <c r="AD55" s="46">
        <f>r.tracogna!$J55</f>
        <v>1</v>
      </c>
      <c r="AE55" s="46">
        <f>r.illanes!$J55</f>
        <v>1</v>
      </c>
      <c r="AF55" s="46">
        <f>d.guillot!$J55</f>
        <v>1</v>
      </c>
      <c r="AG55" s="46">
        <f>s.sharma!$J55</f>
        <v>0</v>
      </c>
      <c r="AH55" s="46">
        <f>t.antoniutti!$J55</f>
        <v>3</v>
      </c>
      <c r="AI55" s="46">
        <f>y.williner!$J55</f>
        <v>3</v>
      </c>
    </row>
    <row r="56" spans="1:35">
      <c r="A56" s="1">
        <v>48</v>
      </c>
      <c r="B56" s="1" t="s">
        <v>35</v>
      </c>
      <c r="C56" s="3" t="s">
        <v>6</v>
      </c>
      <c r="D56" s="1" t="s">
        <v>38</v>
      </c>
      <c r="F56" s="37">
        <v>1</v>
      </c>
      <c r="G56" s="3" t="s">
        <v>6</v>
      </c>
      <c r="H56" s="37">
        <v>1</v>
      </c>
      <c r="J56" s="45" t="s">
        <v>340</v>
      </c>
      <c r="L56" s="49">
        <f>c.tracogna!$J56</f>
        <v>0</v>
      </c>
      <c r="M56" s="49">
        <f>c.hurteau!$J56</f>
        <v>0</v>
      </c>
      <c r="N56" s="49">
        <f>c.sadra!$J56</f>
        <v>0</v>
      </c>
      <c r="O56" s="49">
        <f>c.toulousy!$J56</f>
        <v>3</v>
      </c>
      <c r="P56" s="49">
        <f>d.dk!$J56</f>
        <v>0</v>
      </c>
      <c r="Q56" s="49">
        <f>d.guisolan!$J56</f>
        <v>0</v>
      </c>
      <c r="R56" s="49">
        <f>d.reverso!$J56</f>
        <v>0</v>
      </c>
      <c r="S56" s="49">
        <f>e.granado!$J56</f>
        <v>0</v>
      </c>
      <c r="T56" s="49">
        <f>f.burghardt!$J56</f>
        <v>0</v>
      </c>
      <c r="U56" s="49">
        <f>f.innaurato!$J56</f>
        <v>0</v>
      </c>
      <c r="V56" s="49">
        <f>g.lades!$J56</f>
        <v>3</v>
      </c>
      <c r="W56" s="86">
        <f>j.morel!$J56</f>
        <v>3</v>
      </c>
      <c r="X56" s="49">
        <f>jme.duriaux!$J56</f>
        <v>0</v>
      </c>
      <c r="Y56" s="49">
        <f>m.aquiso!$J56</f>
        <v>0</v>
      </c>
      <c r="Z56" s="49">
        <f>m.maggiso!$J56</f>
        <v>0</v>
      </c>
      <c r="AA56" s="49">
        <f>m.mangano!$J56</f>
        <v>0</v>
      </c>
      <c r="AB56" s="49">
        <f>m.williner!$J56</f>
        <v>1</v>
      </c>
      <c r="AC56" s="49">
        <f>n.dietz!$J56</f>
        <v>3</v>
      </c>
      <c r="AD56" s="49">
        <f>r.tracogna!$J56</f>
        <v>0</v>
      </c>
      <c r="AE56" s="49">
        <f>r.illanes!$J56</f>
        <v>1</v>
      </c>
      <c r="AF56" s="49">
        <f>d.guillot!$J56</f>
        <v>0</v>
      </c>
      <c r="AG56" s="49">
        <f>s.sharma!$J56</f>
        <v>0</v>
      </c>
      <c r="AH56" s="49">
        <f>t.antoniutti!$J56</f>
        <v>3</v>
      </c>
      <c r="AI56" s="49">
        <f>y.williner!$J56</f>
        <v>0</v>
      </c>
    </row>
    <row r="57" spans="1:35">
      <c r="L57" s="47">
        <f>SUM(L41:L56)</f>
        <v>12</v>
      </c>
      <c r="M57" s="47">
        <f t="shared" ref="M57:AI57" si="2">SUM(M41:M56)</f>
        <v>11</v>
      </c>
      <c r="N57" s="47">
        <f t="shared" si="2"/>
        <v>11</v>
      </c>
      <c r="O57" s="47">
        <f t="shared" si="2"/>
        <v>11</v>
      </c>
      <c r="P57" s="47">
        <f t="shared" si="2"/>
        <v>12</v>
      </c>
      <c r="Q57" s="47">
        <f t="shared" si="2"/>
        <v>7</v>
      </c>
      <c r="R57" s="47">
        <f t="shared" si="2"/>
        <v>14</v>
      </c>
      <c r="S57" s="47">
        <f t="shared" si="2"/>
        <v>8</v>
      </c>
      <c r="T57" s="47">
        <f t="shared" si="2"/>
        <v>10</v>
      </c>
      <c r="U57" s="47">
        <f t="shared" si="2"/>
        <v>8</v>
      </c>
      <c r="V57" s="47">
        <f t="shared" si="2"/>
        <v>10</v>
      </c>
      <c r="W57" s="47">
        <f t="shared" si="2"/>
        <v>16</v>
      </c>
      <c r="X57" s="47">
        <f t="shared" si="2"/>
        <v>14</v>
      </c>
      <c r="Y57" s="47">
        <f t="shared" si="2"/>
        <v>4</v>
      </c>
      <c r="Z57" s="47">
        <f t="shared" si="2"/>
        <v>10</v>
      </c>
      <c r="AA57" s="47">
        <f t="shared" si="2"/>
        <v>12</v>
      </c>
      <c r="AB57" s="47">
        <f t="shared" si="2"/>
        <v>11</v>
      </c>
      <c r="AC57" s="47">
        <f t="shared" si="2"/>
        <v>15</v>
      </c>
      <c r="AD57" s="47">
        <f t="shared" si="2"/>
        <v>10</v>
      </c>
      <c r="AE57" s="47">
        <f t="shared" si="2"/>
        <v>6</v>
      </c>
      <c r="AF57" s="47">
        <f t="shared" si="2"/>
        <v>6</v>
      </c>
      <c r="AG57" s="47">
        <f t="shared" si="2"/>
        <v>13</v>
      </c>
      <c r="AH57" s="47">
        <f t="shared" si="2"/>
        <v>14</v>
      </c>
      <c r="AI57" s="47">
        <f t="shared" si="2"/>
        <v>7</v>
      </c>
    </row>
    <row r="58" spans="1:35">
      <c r="B58" s="2" t="s">
        <v>88</v>
      </c>
      <c r="D58" s="7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>
      <c r="A59" s="1">
        <v>49</v>
      </c>
      <c r="B59" s="84" t="s">
        <v>5</v>
      </c>
      <c r="C59" s="3" t="s">
        <v>6</v>
      </c>
      <c r="D59" s="1" t="s">
        <v>12</v>
      </c>
      <c r="F59" s="37">
        <v>1</v>
      </c>
      <c r="G59" s="3" t="s">
        <v>6</v>
      </c>
      <c r="H59" s="37">
        <v>1</v>
      </c>
      <c r="J59" s="45" t="s">
        <v>342</v>
      </c>
      <c r="L59" s="50">
        <f>c.tracogna!$J59</f>
        <v>0</v>
      </c>
      <c r="M59" s="50">
        <f>c.hurteau!$J59</f>
        <v>0</v>
      </c>
      <c r="N59" s="50">
        <f>c.sadra!$J59</f>
        <v>1</v>
      </c>
      <c r="O59" s="50">
        <f>c.toulousy!$J59</f>
        <v>0</v>
      </c>
      <c r="P59" s="50">
        <f>d.dk!$J59</f>
        <v>0</v>
      </c>
      <c r="Q59" s="50">
        <f>d.guisolan!$J59</f>
        <v>1</v>
      </c>
      <c r="R59" s="50">
        <f>d.reverso!$J59</f>
        <v>0</v>
      </c>
      <c r="S59" s="50">
        <f>e.granado!$J59</f>
        <v>1</v>
      </c>
      <c r="T59" s="50">
        <f>f.burghardt!$J59</f>
        <v>0</v>
      </c>
      <c r="U59" s="50">
        <f>f.innaurato!$J59</f>
        <v>0</v>
      </c>
      <c r="V59" s="50">
        <f>g.lades!$J59</f>
        <v>1</v>
      </c>
      <c r="W59" s="50">
        <f>j.morel!$J59</f>
        <v>1</v>
      </c>
      <c r="X59" s="50">
        <f>jme.duriaux!$J59</f>
        <v>0</v>
      </c>
      <c r="Y59" s="50">
        <f>m.aquiso!$J59</f>
        <v>1</v>
      </c>
      <c r="Z59" s="50">
        <f>m.maggiso!$J59</f>
        <v>4</v>
      </c>
      <c r="AA59" s="50">
        <f>m.mangano!$J59</f>
        <v>0</v>
      </c>
      <c r="AB59" s="50">
        <f>m.williner!$J59</f>
        <v>0</v>
      </c>
      <c r="AC59" s="50">
        <f>n.dietz!$J59</f>
        <v>2</v>
      </c>
      <c r="AD59" s="50">
        <f>r.tracogna!$J59</f>
        <v>0</v>
      </c>
      <c r="AE59" s="50">
        <f>r.illanes!$J59</f>
        <v>0</v>
      </c>
      <c r="AF59" s="50">
        <f>d.guillot!$J59</f>
        <v>0</v>
      </c>
      <c r="AG59" s="50">
        <f>s.sharma!$J59</f>
        <v>2</v>
      </c>
      <c r="AH59" s="50">
        <f>t.antoniutti!$J59</f>
        <v>1</v>
      </c>
      <c r="AI59" s="50">
        <f>y.williner!$J59</f>
        <v>0</v>
      </c>
    </row>
    <row r="60" spans="1:35">
      <c r="A60" s="1">
        <v>50</v>
      </c>
      <c r="B60" s="2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0</v>
      </c>
      <c r="J60" s="45" t="s">
        <v>341</v>
      </c>
      <c r="L60" s="46">
        <f>c.tracogna!$J60</f>
        <v>0</v>
      </c>
      <c r="M60" s="46">
        <f>c.hurteau!$J60</f>
        <v>1</v>
      </c>
      <c r="N60" s="46">
        <f>c.sadra!$J60</f>
        <v>0</v>
      </c>
      <c r="O60" s="46">
        <f>c.toulousy!$J60</f>
        <v>1</v>
      </c>
      <c r="P60" s="46">
        <f>d.dk!$J60</f>
        <v>1</v>
      </c>
      <c r="Q60" s="46">
        <f>d.guisolan!$J60</f>
        <v>3</v>
      </c>
      <c r="R60" s="46">
        <f>d.reverso!$J60</f>
        <v>1</v>
      </c>
      <c r="S60" s="46">
        <f>e.granado!$J60</f>
        <v>0</v>
      </c>
      <c r="T60" s="46">
        <f>f.burghardt!$J60</f>
        <v>1</v>
      </c>
      <c r="U60" s="46">
        <f>f.innaurato!$J60</f>
        <v>0</v>
      </c>
      <c r="V60" s="46">
        <f>g.lades!$J60</f>
        <v>0</v>
      </c>
      <c r="W60" s="46">
        <f>j.morel!$J60</f>
        <v>1</v>
      </c>
      <c r="X60" s="46">
        <f>jme.duriaux!$J60</f>
        <v>0</v>
      </c>
      <c r="Y60" s="46">
        <f>m.aquiso!$J60</f>
        <v>1</v>
      </c>
      <c r="Z60" s="46">
        <f>m.maggiso!$J60</f>
        <v>1</v>
      </c>
      <c r="AA60" s="46">
        <f>m.mangano!$J60</f>
        <v>3</v>
      </c>
      <c r="AB60" s="46">
        <f>m.williner!$J60</f>
        <v>0</v>
      </c>
      <c r="AC60" s="46">
        <f>n.dietz!$J60</f>
        <v>1</v>
      </c>
      <c r="AD60" s="46">
        <f>r.tracogna!$J60</f>
        <v>1</v>
      </c>
      <c r="AE60" s="46">
        <f>r.illanes!$J60</f>
        <v>1</v>
      </c>
      <c r="AF60" s="46">
        <f>d.guillot!$J60</f>
        <v>1</v>
      </c>
      <c r="AG60" s="46">
        <f>s.sharma!$J60</f>
        <v>0</v>
      </c>
      <c r="AH60" s="46">
        <f>t.antoniutti!$J60</f>
        <v>0</v>
      </c>
      <c r="AI60" s="46">
        <f>y.williner!$J60</f>
        <v>1</v>
      </c>
    </row>
    <row r="61" spans="1:35">
      <c r="A61" s="1">
        <v>51</v>
      </c>
      <c r="B61" s="2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1</v>
      </c>
      <c r="J61" s="45" t="s">
        <v>343</v>
      </c>
      <c r="L61" s="46">
        <f>c.tracogna!$J61</f>
        <v>3</v>
      </c>
      <c r="M61" s="46">
        <f>c.hurteau!$J61</f>
        <v>1</v>
      </c>
      <c r="N61" s="46">
        <f>c.sadra!$J61</f>
        <v>1</v>
      </c>
      <c r="O61" s="46">
        <f>c.toulousy!$J61</f>
        <v>3</v>
      </c>
      <c r="P61" s="46">
        <f>d.dk!$J61</f>
        <v>1</v>
      </c>
      <c r="Q61" s="46">
        <f>d.guisolan!$J61</f>
        <v>1</v>
      </c>
      <c r="R61" s="46">
        <f>d.reverso!$J61</f>
        <v>0</v>
      </c>
      <c r="S61" s="46">
        <f>e.granado!$J61</f>
        <v>1</v>
      </c>
      <c r="T61" s="46">
        <f>f.burghardt!$J61</f>
        <v>3</v>
      </c>
      <c r="U61" s="46">
        <f>f.innaurato!$J61</f>
        <v>0</v>
      </c>
      <c r="V61" s="46">
        <f>g.lades!$J61</f>
        <v>0</v>
      </c>
      <c r="W61" s="46">
        <f>j.morel!$J61</f>
        <v>3</v>
      </c>
      <c r="X61" s="46">
        <f>jme.duriaux!$J61</f>
        <v>0</v>
      </c>
      <c r="Y61" s="46">
        <f>m.aquiso!$J61</f>
        <v>0</v>
      </c>
      <c r="Z61" s="46">
        <f>m.maggiso!$J61</f>
        <v>1</v>
      </c>
      <c r="AA61" s="46">
        <f>m.mangano!$J61</f>
        <v>3</v>
      </c>
      <c r="AB61" s="46">
        <f>m.williner!$J61</f>
        <v>1</v>
      </c>
      <c r="AC61" s="46">
        <f>n.dietz!$J61</f>
        <v>0</v>
      </c>
      <c r="AD61" s="46">
        <f>r.tracogna!$J61</f>
        <v>0</v>
      </c>
      <c r="AE61" s="46">
        <f>r.illanes!$J61</f>
        <v>1</v>
      </c>
      <c r="AF61" s="46">
        <f>d.guillot!$J61</f>
        <v>1</v>
      </c>
      <c r="AG61" s="46">
        <f>s.sharma!$J61</f>
        <v>1</v>
      </c>
      <c r="AH61" s="46">
        <f>t.antoniutti!$J61</f>
        <v>3</v>
      </c>
      <c r="AI61" s="46">
        <f>y.williner!$J61</f>
        <v>0</v>
      </c>
    </row>
    <row r="62" spans="1:35">
      <c r="A62" s="1">
        <v>52</v>
      </c>
      <c r="B62" s="84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1</v>
      </c>
      <c r="J62" s="45" t="s">
        <v>344</v>
      </c>
      <c r="L62" s="46">
        <f>c.tracogna!$J62</f>
        <v>0</v>
      </c>
      <c r="M62" s="46">
        <f>c.hurteau!$J62</f>
        <v>0</v>
      </c>
      <c r="N62" s="46">
        <f>c.sadra!$J62</f>
        <v>0</v>
      </c>
      <c r="O62" s="46">
        <f>c.toulousy!$J62</f>
        <v>0</v>
      </c>
      <c r="P62" s="46">
        <f>d.dk!$J62</f>
        <v>0</v>
      </c>
      <c r="Q62" s="46">
        <f>d.guisolan!$J62</f>
        <v>0</v>
      </c>
      <c r="R62" s="46">
        <f>d.reverso!$J62</f>
        <v>0</v>
      </c>
      <c r="S62" s="46">
        <f>e.granado!$J62</f>
        <v>2</v>
      </c>
      <c r="T62" s="46">
        <f>f.burghardt!$J62</f>
        <v>0</v>
      </c>
      <c r="U62" s="46">
        <f>f.innaurato!$J62</f>
        <v>0</v>
      </c>
      <c r="V62" s="46">
        <f>g.lades!$J62</f>
        <v>1</v>
      </c>
      <c r="W62" s="46">
        <f>j.morel!$J62</f>
        <v>0</v>
      </c>
      <c r="X62" s="46">
        <f>jme.duriaux!$J62</f>
        <v>0</v>
      </c>
      <c r="Y62" s="46">
        <f>m.aquiso!$J62</f>
        <v>0</v>
      </c>
      <c r="Z62" s="46">
        <f>m.maggiso!$J62</f>
        <v>2</v>
      </c>
      <c r="AA62" s="46">
        <f>m.mangano!$J62</f>
        <v>0</v>
      </c>
      <c r="AB62" s="46">
        <f>m.williner!$J62</f>
        <v>0</v>
      </c>
      <c r="AC62" s="46">
        <f>n.dietz!$J62</f>
        <v>1</v>
      </c>
      <c r="AD62" s="46">
        <f>r.tracogna!$J62</f>
        <v>0</v>
      </c>
      <c r="AE62" s="46">
        <f>r.illanes!$J62</f>
        <v>4</v>
      </c>
      <c r="AF62" s="46">
        <f>d.guillot!$J62</f>
        <v>0</v>
      </c>
      <c r="AG62" s="46">
        <f>s.sharma!$J62</f>
        <v>0</v>
      </c>
      <c r="AH62" s="46">
        <f>t.antoniutti!$J62</f>
        <v>0</v>
      </c>
      <c r="AI62" s="46">
        <f>y.williner!$J62</f>
        <v>0</v>
      </c>
    </row>
    <row r="63" spans="1:35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5" t="s">
        <v>345</v>
      </c>
      <c r="L63" s="46">
        <f>c.tracogna!$J63</f>
        <v>1</v>
      </c>
      <c r="M63" s="46">
        <f>c.hurteau!$J63</f>
        <v>1</v>
      </c>
      <c r="N63" s="46">
        <f>c.sadra!$J63</f>
        <v>1</v>
      </c>
      <c r="O63" s="46">
        <f>c.toulousy!$J63</f>
        <v>3</v>
      </c>
      <c r="P63" s="46">
        <f>d.dk!$J63</f>
        <v>3</v>
      </c>
      <c r="Q63" s="46">
        <f>d.guisolan!$J63</f>
        <v>1</v>
      </c>
      <c r="R63" s="46">
        <f>d.reverso!$J63</f>
        <v>0</v>
      </c>
      <c r="S63" s="46">
        <f>e.granado!$J63</f>
        <v>3</v>
      </c>
      <c r="T63" s="46">
        <f>f.burghardt!$J63</f>
        <v>3</v>
      </c>
      <c r="U63" s="46">
        <f>f.innaurato!$J63</f>
        <v>1</v>
      </c>
      <c r="V63" s="46">
        <f>g.lades!$J63</f>
        <v>1</v>
      </c>
      <c r="W63" s="46">
        <f>j.morel!$J63</f>
        <v>3</v>
      </c>
      <c r="X63" s="46">
        <f>jme.duriaux!$J63</f>
        <v>0</v>
      </c>
      <c r="Y63" s="46">
        <f>m.aquiso!$J63</f>
        <v>1</v>
      </c>
      <c r="Z63" s="46">
        <f>m.maggiso!$J63</f>
        <v>3</v>
      </c>
      <c r="AA63" s="46">
        <f>m.mangano!$J63</f>
        <v>3</v>
      </c>
      <c r="AB63" s="46">
        <f>m.williner!$J63</f>
        <v>1</v>
      </c>
      <c r="AC63" s="46">
        <f>n.dietz!$J63</f>
        <v>3</v>
      </c>
      <c r="AD63" s="46">
        <f>r.tracogna!$J63</f>
        <v>3</v>
      </c>
      <c r="AE63" s="46">
        <f>r.illanes!$J63</f>
        <v>3</v>
      </c>
      <c r="AF63" s="46">
        <f>d.guillot!$J63</f>
        <v>0</v>
      </c>
      <c r="AG63" s="46">
        <f>s.sharma!$J63</f>
        <v>1</v>
      </c>
      <c r="AH63" s="46">
        <f>t.antoniutti!$J63</f>
        <v>1</v>
      </c>
      <c r="AI63" s="46">
        <f>y.williner!$J63</f>
        <v>3</v>
      </c>
    </row>
    <row r="64" spans="1:35">
      <c r="A64" s="1">
        <v>54</v>
      </c>
      <c r="B64" s="84" t="s">
        <v>28</v>
      </c>
      <c r="C64" s="3" t="s">
        <v>6</v>
      </c>
      <c r="D64" s="1" t="s">
        <v>35</v>
      </c>
      <c r="F64" s="37">
        <v>0</v>
      </c>
      <c r="G64" s="3" t="s">
        <v>6</v>
      </c>
      <c r="H64" s="37">
        <v>0</v>
      </c>
      <c r="J64" s="45" t="s">
        <v>346</v>
      </c>
      <c r="L64" s="46">
        <f>c.tracogna!$J64</f>
        <v>0</v>
      </c>
      <c r="M64" s="46">
        <f>c.hurteau!$J64</f>
        <v>0</v>
      </c>
      <c r="N64" s="46">
        <f>c.sadra!$J64</f>
        <v>0</v>
      </c>
      <c r="O64" s="46">
        <f>c.toulousy!$J64</f>
        <v>0</v>
      </c>
      <c r="P64" s="46">
        <f>d.dk!$J64</f>
        <v>0</v>
      </c>
      <c r="Q64" s="46">
        <f>d.guisolan!$J64</f>
        <v>0</v>
      </c>
      <c r="R64" s="46">
        <f>d.reverso!$J64</f>
        <v>0</v>
      </c>
      <c r="S64" s="46">
        <f>e.granado!$J64</f>
        <v>0</v>
      </c>
      <c r="T64" s="46">
        <f>f.burghardt!$J64</f>
        <v>0</v>
      </c>
      <c r="U64" s="46">
        <f>f.innaurato!$J64</f>
        <v>0</v>
      </c>
      <c r="V64" s="46">
        <f>g.lades!$J64</f>
        <v>0</v>
      </c>
      <c r="W64" s="46">
        <f>j.morel!$J64</f>
        <v>0</v>
      </c>
      <c r="X64" s="46">
        <f>jme.duriaux!$J64</f>
        <v>0</v>
      </c>
      <c r="Y64" s="46">
        <f>m.aquiso!$J64</f>
        <v>0</v>
      </c>
      <c r="Z64" s="46">
        <f>m.maggiso!$J64</f>
        <v>0</v>
      </c>
      <c r="AA64" s="46">
        <f>m.mangano!$J64</f>
        <v>0</v>
      </c>
      <c r="AB64" s="46">
        <f>m.williner!$J64</f>
        <v>0</v>
      </c>
      <c r="AC64" s="46">
        <f>n.dietz!$J64</f>
        <v>0</v>
      </c>
      <c r="AD64" s="46">
        <f>r.tracogna!$J64</f>
        <v>0</v>
      </c>
      <c r="AE64" s="46">
        <f>r.illanes!$J64</f>
        <v>0</v>
      </c>
      <c r="AF64" s="46">
        <f>d.guillot!$J64</f>
        <v>0</v>
      </c>
      <c r="AG64" s="46">
        <f>s.sharma!$J64</f>
        <v>0</v>
      </c>
      <c r="AH64" s="46">
        <f>t.antoniutti!$J64</f>
        <v>0</v>
      </c>
      <c r="AI64" s="46">
        <f>y.williner!$J64</f>
        <v>0</v>
      </c>
    </row>
    <row r="65" spans="1:35">
      <c r="A65" s="1">
        <v>55</v>
      </c>
      <c r="B65" s="84" t="s">
        <v>26</v>
      </c>
      <c r="C65" s="3" t="s">
        <v>6</v>
      </c>
      <c r="D65" s="1" t="s">
        <v>22</v>
      </c>
      <c r="F65" s="37">
        <v>0</v>
      </c>
      <c r="G65" s="3" t="s">
        <v>6</v>
      </c>
      <c r="H65" s="37">
        <v>0</v>
      </c>
      <c r="J65" s="45" t="s">
        <v>347</v>
      </c>
      <c r="L65" s="46">
        <f>c.tracogna!$J65</f>
        <v>0</v>
      </c>
      <c r="M65" s="46">
        <f>c.hurteau!$J65</f>
        <v>0</v>
      </c>
      <c r="N65" s="46">
        <f>c.sadra!$J65</f>
        <v>0</v>
      </c>
      <c r="O65" s="46">
        <f>c.toulousy!$J65</f>
        <v>2</v>
      </c>
      <c r="P65" s="46">
        <f>d.dk!$J65</f>
        <v>0</v>
      </c>
      <c r="Q65" s="46">
        <f>d.guisolan!$J65</f>
        <v>3</v>
      </c>
      <c r="R65" s="46">
        <f>d.reverso!$J65</f>
        <v>0</v>
      </c>
      <c r="S65" s="46">
        <f>e.granado!$J65</f>
        <v>0</v>
      </c>
      <c r="T65" s="46">
        <f>f.burghardt!$J65</f>
        <v>0</v>
      </c>
      <c r="U65" s="46">
        <f>f.innaurato!$J65</f>
        <v>0</v>
      </c>
      <c r="V65" s="46">
        <f>g.lades!$J65</f>
        <v>0</v>
      </c>
      <c r="W65" s="46">
        <f>j.morel!$J65</f>
        <v>1</v>
      </c>
      <c r="X65" s="46">
        <f>jme.duriaux!$J65</f>
        <v>1</v>
      </c>
      <c r="Y65" s="46">
        <f>m.aquiso!$J65</f>
        <v>1</v>
      </c>
      <c r="Z65" s="46">
        <f>m.maggiso!$J65</f>
        <v>0</v>
      </c>
      <c r="AA65" s="46">
        <f>m.mangano!$J65</f>
        <v>0</v>
      </c>
      <c r="AB65" s="46">
        <f>m.williner!$J65</f>
        <v>0</v>
      </c>
      <c r="AC65" s="46">
        <f>n.dietz!$J65</f>
        <v>0</v>
      </c>
      <c r="AD65" s="46">
        <f>r.tracogna!$J65</f>
        <v>0</v>
      </c>
      <c r="AE65" s="46">
        <f>r.illanes!$J65</f>
        <v>0</v>
      </c>
      <c r="AF65" s="46">
        <f>d.guillot!$J65</f>
        <v>0</v>
      </c>
      <c r="AG65" s="46">
        <f>s.sharma!$J65</f>
        <v>0</v>
      </c>
      <c r="AH65" s="46">
        <f>t.antoniutti!$J65</f>
        <v>0</v>
      </c>
      <c r="AI65" s="46">
        <f>y.williner!$J65</f>
        <v>0</v>
      </c>
    </row>
    <row r="66" spans="1:35">
      <c r="A66" s="1">
        <v>56</v>
      </c>
      <c r="B66" s="84" t="s">
        <v>34</v>
      </c>
      <c r="C66" s="3" t="s">
        <v>6</v>
      </c>
      <c r="D66" s="1" t="s">
        <v>270</v>
      </c>
      <c r="F66" s="37">
        <v>0</v>
      </c>
      <c r="G66" s="3" t="s">
        <v>6</v>
      </c>
      <c r="H66" s="37">
        <v>0</v>
      </c>
      <c r="J66" s="45" t="s">
        <v>348</v>
      </c>
      <c r="L66" s="46">
        <f>c.tracogna!$J66</f>
        <v>0</v>
      </c>
      <c r="M66" s="46">
        <f>c.hurteau!$J66</f>
        <v>2</v>
      </c>
      <c r="N66" s="46">
        <f>c.sadra!$J66</f>
        <v>2</v>
      </c>
      <c r="O66" s="46">
        <f>c.toulousy!$J66</f>
        <v>2</v>
      </c>
      <c r="P66" s="46">
        <f>d.dk!$J66</f>
        <v>0</v>
      </c>
      <c r="Q66" s="46">
        <f>d.guisolan!$J66</f>
        <v>0</v>
      </c>
      <c r="R66" s="46">
        <f>d.reverso!$J66</f>
        <v>0</v>
      </c>
      <c r="S66" s="46">
        <f>e.granado!$J66</f>
        <v>2</v>
      </c>
      <c r="T66" s="46">
        <f>f.burghardt!$J66</f>
        <v>0</v>
      </c>
      <c r="U66" s="46">
        <f>f.innaurato!$J66</f>
        <v>0</v>
      </c>
      <c r="V66" s="46">
        <f>g.lades!$J66</f>
        <v>2</v>
      </c>
      <c r="W66" s="46">
        <f>j.morel!$J66</f>
        <v>0</v>
      </c>
      <c r="X66" s="46">
        <f>jme.duriaux!$J66</f>
        <v>0</v>
      </c>
      <c r="Y66" s="46">
        <f>m.aquiso!$J66</f>
        <v>0</v>
      </c>
      <c r="Z66" s="46">
        <f>m.maggiso!$J66</f>
        <v>0</v>
      </c>
      <c r="AA66" s="46">
        <f>m.mangano!$J66</f>
        <v>0</v>
      </c>
      <c r="AB66" s="46">
        <f>m.williner!$J66</f>
        <v>0</v>
      </c>
      <c r="AC66" s="46">
        <f>n.dietz!$J66</f>
        <v>0</v>
      </c>
      <c r="AD66" s="46">
        <f>r.tracogna!$J66</f>
        <v>0</v>
      </c>
      <c r="AE66" s="46">
        <f>r.illanes!$J66</f>
        <v>0</v>
      </c>
      <c r="AF66" s="46">
        <f>d.guillot!$J66</f>
        <v>0</v>
      </c>
      <c r="AG66" s="46">
        <f>s.sharma!$J66</f>
        <v>2</v>
      </c>
      <c r="AH66" s="46">
        <f>t.antoniutti!$J66</f>
        <v>0</v>
      </c>
      <c r="AI66" s="46">
        <f>y.williner!$J66</f>
        <v>0</v>
      </c>
    </row>
    <row r="67" spans="1:35">
      <c r="L67" s="47">
        <f>SUM(L59:L66)</f>
        <v>4</v>
      </c>
      <c r="M67" s="47">
        <f t="shared" ref="M67:AI67" si="3">SUM(M59:M66)</f>
        <v>5</v>
      </c>
      <c r="N67" s="47">
        <f t="shared" si="3"/>
        <v>5</v>
      </c>
      <c r="O67" s="47">
        <f t="shared" si="3"/>
        <v>11</v>
      </c>
      <c r="P67" s="47">
        <f t="shared" si="3"/>
        <v>5</v>
      </c>
      <c r="Q67" s="47">
        <f t="shared" si="3"/>
        <v>9</v>
      </c>
      <c r="R67" s="47">
        <f t="shared" si="3"/>
        <v>1</v>
      </c>
      <c r="S67" s="47">
        <f t="shared" si="3"/>
        <v>9</v>
      </c>
      <c r="T67" s="47">
        <f t="shared" si="3"/>
        <v>7</v>
      </c>
      <c r="U67" s="47">
        <f t="shared" si="3"/>
        <v>1</v>
      </c>
      <c r="V67" s="47">
        <f t="shared" si="3"/>
        <v>5</v>
      </c>
      <c r="W67" s="47">
        <f t="shared" si="3"/>
        <v>9</v>
      </c>
      <c r="X67" s="47">
        <f t="shared" si="3"/>
        <v>1</v>
      </c>
      <c r="Y67" s="47">
        <f t="shared" si="3"/>
        <v>4</v>
      </c>
      <c r="Z67" s="47">
        <f t="shared" si="3"/>
        <v>11</v>
      </c>
      <c r="AA67" s="47">
        <f t="shared" si="3"/>
        <v>9</v>
      </c>
      <c r="AB67" s="47">
        <f t="shared" si="3"/>
        <v>2</v>
      </c>
      <c r="AC67" s="47">
        <f t="shared" si="3"/>
        <v>7</v>
      </c>
      <c r="AD67" s="47">
        <f t="shared" si="3"/>
        <v>4</v>
      </c>
      <c r="AE67" s="47">
        <f t="shared" si="3"/>
        <v>9</v>
      </c>
      <c r="AF67" s="47">
        <f t="shared" si="3"/>
        <v>2</v>
      </c>
      <c r="AG67" s="47">
        <f t="shared" si="3"/>
        <v>6</v>
      </c>
      <c r="AH67" s="47">
        <f t="shared" si="3"/>
        <v>5</v>
      </c>
      <c r="AI67" s="47">
        <f t="shared" si="3"/>
        <v>4</v>
      </c>
    </row>
    <row r="68" spans="1:35">
      <c r="B68" s="2" t="s">
        <v>43</v>
      </c>
      <c r="D68" s="7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1:35">
      <c r="A69" s="1">
        <v>57</v>
      </c>
      <c r="B69" s="1" t="s">
        <v>24</v>
      </c>
      <c r="C69" s="3" t="s">
        <v>6</v>
      </c>
      <c r="D69" s="2" t="s">
        <v>28</v>
      </c>
      <c r="F69" s="37">
        <v>0</v>
      </c>
      <c r="G69" s="3" t="s">
        <v>6</v>
      </c>
      <c r="H69" s="37">
        <v>1</v>
      </c>
      <c r="J69" s="45" t="s">
        <v>349</v>
      </c>
      <c r="L69" s="46">
        <f>c.tracogna!$J69</f>
        <v>1</v>
      </c>
      <c r="M69" s="46">
        <f>c.hurteau!$J69</f>
        <v>0</v>
      </c>
      <c r="N69" s="46">
        <f>c.sadra!$J69</f>
        <v>0</v>
      </c>
      <c r="O69" s="46">
        <f>c.toulousy!$J69</f>
        <v>0</v>
      </c>
      <c r="P69" s="46">
        <f>d.dk!$J69</f>
        <v>1</v>
      </c>
      <c r="Q69" s="46">
        <f>d.guisolan!$J69</f>
        <v>0</v>
      </c>
      <c r="R69" s="46">
        <f>d.reverso!$J69</f>
        <v>1</v>
      </c>
      <c r="S69" s="46">
        <f>e.granado!$J69</f>
        <v>0</v>
      </c>
      <c r="T69" s="46">
        <f>f.burghardt!$J69</f>
        <v>1</v>
      </c>
      <c r="U69" s="46">
        <f>f.innaurato!$J69</f>
        <v>0</v>
      </c>
      <c r="V69" s="46">
        <f>g.lades!$J69</f>
        <v>0</v>
      </c>
      <c r="W69" s="46">
        <f>j.morel!$J69</f>
        <v>0</v>
      </c>
      <c r="X69" s="46">
        <f>jme.duriaux!$J69</f>
        <v>0</v>
      </c>
      <c r="Y69" s="46">
        <f>m.aquiso!$J69</f>
        <v>0</v>
      </c>
      <c r="Z69" s="46">
        <f>m.maggiso!$J69</f>
        <v>0</v>
      </c>
      <c r="AA69" s="46">
        <f>m.mangano!$J69</f>
        <v>1</v>
      </c>
      <c r="AB69" s="46">
        <f>m.williner!$J69</f>
        <v>1</v>
      </c>
      <c r="AC69" s="46">
        <f>n.dietz!$J69</f>
        <v>0</v>
      </c>
      <c r="AD69" s="46">
        <f>r.tracogna!$J69</f>
        <v>1</v>
      </c>
      <c r="AE69" s="46">
        <f>r.illanes!$J69</f>
        <v>0</v>
      </c>
      <c r="AF69" s="46">
        <f>d.guillot!$J69</f>
        <v>1</v>
      </c>
      <c r="AG69" s="46">
        <f>s.sharma!$J69</f>
        <v>0</v>
      </c>
      <c r="AH69" s="46">
        <f>t.antoniutti!$J69</f>
        <v>0</v>
      </c>
      <c r="AI69" s="46">
        <f>y.williner!$J69</f>
        <v>1</v>
      </c>
    </row>
    <row r="70" spans="1:35">
      <c r="A70" s="1">
        <v>58</v>
      </c>
      <c r="B70" s="2" t="s">
        <v>5</v>
      </c>
      <c r="C70" s="3" t="s">
        <v>6</v>
      </c>
      <c r="D70" s="1" t="s">
        <v>14</v>
      </c>
      <c r="F70" s="37">
        <v>2</v>
      </c>
      <c r="G70" s="3" t="s">
        <v>6</v>
      </c>
      <c r="H70" s="37">
        <v>1</v>
      </c>
      <c r="J70" s="45" t="s">
        <v>350</v>
      </c>
      <c r="L70" s="46">
        <f>c.tracogna!$J70</f>
        <v>1</v>
      </c>
      <c r="M70" s="46">
        <f>c.hurteau!$J70</f>
        <v>0</v>
      </c>
      <c r="N70" s="46">
        <f>c.sadra!$J70</f>
        <v>0</v>
      </c>
      <c r="O70" s="46">
        <f>c.toulousy!$J70</f>
        <v>0</v>
      </c>
      <c r="P70" s="46">
        <f>d.dk!$J70</f>
        <v>0</v>
      </c>
      <c r="Q70" s="46">
        <f>d.guisolan!$J70</f>
        <v>0</v>
      </c>
      <c r="R70" s="46">
        <f>d.reverso!$J70</f>
        <v>0</v>
      </c>
      <c r="S70" s="46">
        <f>e.granado!$J70</f>
        <v>0</v>
      </c>
      <c r="T70" s="46">
        <f>f.burghardt!$J70</f>
        <v>3</v>
      </c>
      <c r="U70" s="46">
        <f>f.innaurato!$J70</f>
        <v>0</v>
      </c>
      <c r="V70" s="46">
        <f>g.lades!$J70</f>
        <v>0</v>
      </c>
      <c r="W70" s="46">
        <f>j.morel!$J70</f>
        <v>0</v>
      </c>
      <c r="X70" s="46">
        <f>jme.duriaux!$J70</f>
        <v>3</v>
      </c>
      <c r="Y70" s="46">
        <f>m.aquiso!$J70</f>
        <v>0</v>
      </c>
      <c r="Z70" s="46">
        <f>m.maggiso!$J70</f>
        <v>1</v>
      </c>
      <c r="AA70" s="46">
        <f>m.mangano!$J70</f>
        <v>1</v>
      </c>
      <c r="AB70" s="46">
        <f>m.williner!$J70</f>
        <v>0</v>
      </c>
      <c r="AC70" s="46">
        <f>n.dietz!$J70</f>
        <v>0</v>
      </c>
      <c r="AD70" s="46">
        <f>r.tracogna!$J70</f>
        <v>3</v>
      </c>
      <c r="AE70" s="46">
        <f>r.illanes!$J70</f>
        <v>0</v>
      </c>
      <c r="AF70" s="46">
        <f>d.guillot!$J70</f>
        <v>3</v>
      </c>
      <c r="AG70" s="46">
        <f>s.sharma!$J70</f>
        <v>3</v>
      </c>
      <c r="AH70" s="46">
        <f>t.antoniutti!$J70</f>
        <v>0</v>
      </c>
      <c r="AI70" s="46">
        <f>y.williner!$J70</f>
        <v>0</v>
      </c>
    </row>
    <row r="71" spans="1:35">
      <c r="A71" s="1">
        <v>59</v>
      </c>
      <c r="B71" s="2" t="s">
        <v>26</v>
      </c>
      <c r="C71" s="3" t="s">
        <v>6</v>
      </c>
      <c r="D71" s="1" t="s">
        <v>34</v>
      </c>
      <c r="F71" s="37">
        <v>1</v>
      </c>
      <c r="G71" s="3" t="s">
        <v>6</v>
      </c>
      <c r="H71" s="37">
        <v>0</v>
      </c>
      <c r="J71" s="45" t="s">
        <v>355</v>
      </c>
      <c r="L71" s="46">
        <f>c.tracogna!$J71</f>
        <v>0</v>
      </c>
      <c r="M71" s="46">
        <f>c.hurteau!$J71</f>
        <v>0</v>
      </c>
      <c r="N71" s="46">
        <f>c.sadra!$J71</f>
        <v>0</v>
      </c>
      <c r="O71" s="46">
        <f>c.toulousy!$J71</f>
        <v>3</v>
      </c>
      <c r="P71" s="46">
        <f>d.dk!$J71</f>
        <v>0</v>
      </c>
      <c r="Q71" s="46">
        <f>d.guisolan!$J71</f>
        <v>0</v>
      </c>
      <c r="R71" s="46">
        <f>d.reverso!$J71</f>
        <v>0</v>
      </c>
      <c r="S71" s="46">
        <f>e.granado!$J71</f>
        <v>0</v>
      </c>
      <c r="T71" s="46">
        <f>f.burghardt!$J71</f>
        <v>1</v>
      </c>
      <c r="U71" s="46">
        <f>f.innaurato!$J71</f>
        <v>1</v>
      </c>
      <c r="V71" s="46">
        <f>g.lades!$J71</f>
        <v>0</v>
      </c>
      <c r="W71" s="46">
        <f>j.morel!$J71</f>
        <v>1</v>
      </c>
      <c r="X71" s="46">
        <f>jme.duriaux!$J71</f>
        <v>3</v>
      </c>
      <c r="Y71" s="46">
        <f>m.aquiso!$J71</f>
        <v>1</v>
      </c>
      <c r="Z71" s="46">
        <f>m.maggiso!$J71</f>
        <v>0</v>
      </c>
      <c r="AA71" s="46">
        <f>m.mangano!$J71</f>
        <v>3</v>
      </c>
      <c r="AB71" s="46">
        <f>m.williner!$J71</f>
        <v>3</v>
      </c>
      <c r="AC71" s="46">
        <f>n.dietz!$J71</f>
        <v>0</v>
      </c>
      <c r="AD71" s="46">
        <f>r.tracogna!$J71</f>
        <v>3</v>
      </c>
      <c r="AE71" s="46">
        <f>r.illanes!$J71</f>
        <v>0</v>
      </c>
      <c r="AF71" s="46">
        <f>d.guillot!$J71</f>
        <v>0</v>
      </c>
      <c r="AG71" s="46">
        <f>s.sharma!$J71</f>
        <v>1</v>
      </c>
      <c r="AH71" s="46">
        <f>t.antoniutti!$J71</f>
        <v>0</v>
      </c>
      <c r="AI71" s="46">
        <f>y.williner!$J71</f>
        <v>0</v>
      </c>
    </row>
    <row r="72" spans="1:35">
      <c r="A72" s="1">
        <v>60</v>
      </c>
      <c r="B72" s="84" t="s">
        <v>221</v>
      </c>
      <c r="C72" s="3" t="s">
        <v>6</v>
      </c>
      <c r="D72" s="1" t="s">
        <v>17</v>
      </c>
      <c r="F72" s="37">
        <v>0</v>
      </c>
      <c r="G72" s="3" t="s">
        <v>6</v>
      </c>
      <c r="H72" s="37">
        <v>0</v>
      </c>
      <c r="J72" s="45" t="s">
        <v>6</v>
      </c>
      <c r="L72" s="46">
        <f>c.tracogna!$J72</f>
        <v>0</v>
      </c>
      <c r="M72" s="46">
        <f>c.hurteau!$J72</f>
        <v>0</v>
      </c>
      <c r="N72" s="46">
        <f>c.sadra!$J72</f>
        <v>0</v>
      </c>
      <c r="O72" s="46">
        <f>c.toulousy!$J72</f>
        <v>2</v>
      </c>
      <c r="P72" s="46">
        <f>d.dk!$J72</f>
        <v>0</v>
      </c>
      <c r="Q72" s="46">
        <f>d.guisolan!$J72</f>
        <v>3</v>
      </c>
      <c r="R72" s="46">
        <f>d.reverso!$J72</f>
        <v>0</v>
      </c>
      <c r="S72" s="46">
        <f>e.granado!$J72</f>
        <v>2</v>
      </c>
      <c r="T72" s="46">
        <f>f.burghardt!$J72</f>
        <v>0</v>
      </c>
      <c r="U72" s="46">
        <f>f.innaurato!$J72</f>
        <v>0</v>
      </c>
      <c r="V72" s="46">
        <f>g.lades!$J72</f>
        <v>0</v>
      </c>
      <c r="W72" s="46">
        <f>j.morel!$J72</f>
        <v>0</v>
      </c>
      <c r="X72" s="46">
        <f>jme.duriaux!$J72</f>
        <v>2</v>
      </c>
      <c r="Y72" s="46">
        <f>m.aquiso!$J72</f>
        <v>1</v>
      </c>
      <c r="Z72" s="46">
        <f>m.maggiso!$J72</f>
        <v>0</v>
      </c>
      <c r="AA72" s="46">
        <f>m.mangano!$J72</f>
        <v>0</v>
      </c>
      <c r="AB72" s="46">
        <f>m.williner!$J72</f>
        <v>0</v>
      </c>
      <c r="AC72" s="46">
        <f>n.dietz!$J72</f>
        <v>0</v>
      </c>
      <c r="AD72" s="46">
        <f>r.tracogna!$J72</f>
        <v>0</v>
      </c>
      <c r="AE72" s="46">
        <f>r.illanes!$J72</f>
        <v>0</v>
      </c>
      <c r="AF72" s="46">
        <f>d.guillot!$J72</f>
        <v>0</v>
      </c>
      <c r="AG72" s="46">
        <f>s.sharma!$J72</f>
        <v>0</v>
      </c>
      <c r="AH72" s="46">
        <f>t.antoniutti!$J72</f>
        <v>0</v>
      </c>
      <c r="AI72" s="46">
        <f>y.williner!$J72</f>
        <v>0</v>
      </c>
    </row>
    <row r="73" spans="1:35">
      <c r="L73" s="47">
        <f>SUM(L69:L72)</f>
        <v>2</v>
      </c>
      <c r="M73" s="47">
        <f t="shared" ref="M73:AI73" si="4">SUM(M69:M72)</f>
        <v>0</v>
      </c>
      <c r="N73" s="47">
        <f t="shared" si="4"/>
        <v>0</v>
      </c>
      <c r="O73" s="47">
        <f t="shared" si="4"/>
        <v>5</v>
      </c>
      <c r="P73" s="47">
        <f t="shared" si="4"/>
        <v>1</v>
      </c>
      <c r="Q73" s="47">
        <f t="shared" si="4"/>
        <v>3</v>
      </c>
      <c r="R73" s="47">
        <f t="shared" si="4"/>
        <v>1</v>
      </c>
      <c r="S73" s="47">
        <f t="shared" si="4"/>
        <v>2</v>
      </c>
      <c r="T73" s="47">
        <f t="shared" si="4"/>
        <v>5</v>
      </c>
      <c r="U73" s="47">
        <f t="shared" si="4"/>
        <v>1</v>
      </c>
      <c r="V73" s="47">
        <f t="shared" si="4"/>
        <v>0</v>
      </c>
      <c r="W73" s="47">
        <f t="shared" si="4"/>
        <v>1</v>
      </c>
      <c r="X73" s="47">
        <f t="shared" si="4"/>
        <v>8</v>
      </c>
      <c r="Y73" s="47">
        <f t="shared" si="4"/>
        <v>2</v>
      </c>
      <c r="Z73" s="47">
        <f t="shared" si="4"/>
        <v>1</v>
      </c>
      <c r="AA73" s="47">
        <f t="shared" si="4"/>
        <v>5</v>
      </c>
      <c r="AB73" s="47">
        <f t="shared" si="4"/>
        <v>4</v>
      </c>
      <c r="AC73" s="47">
        <f t="shared" si="4"/>
        <v>0</v>
      </c>
      <c r="AD73" s="47">
        <f t="shared" si="4"/>
        <v>7</v>
      </c>
      <c r="AE73" s="47">
        <f t="shared" si="4"/>
        <v>0</v>
      </c>
      <c r="AF73" s="47">
        <f t="shared" si="4"/>
        <v>4</v>
      </c>
      <c r="AG73" s="47">
        <f t="shared" si="4"/>
        <v>4</v>
      </c>
      <c r="AH73" s="47">
        <f t="shared" si="4"/>
        <v>0</v>
      </c>
      <c r="AI73" s="47">
        <f t="shared" si="4"/>
        <v>1</v>
      </c>
    </row>
    <row r="74" spans="1:35">
      <c r="B74" s="2" t="s">
        <v>45</v>
      </c>
      <c r="D74" s="7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>
      <c r="A75" s="1">
        <v>61</v>
      </c>
      <c r="B75" s="1" t="s">
        <v>5</v>
      </c>
      <c r="C75" s="3" t="s">
        <v>6</v>
      </c>
      <c r="D75" s="2" t="s">
        <v>28</v>
      </c>
      <c r="F75" s="37">
        <v>1</v>
      </c>
      <c r="G75" s="3" t="s">
        <v>6</v>
      </c>
      <c r="H75" s="37">
        <v>7</v>
      </c>
      <c r="J75" s="45" t="s">
        <v>357</v>
      </c>
      <c r="L75" s="46">
        <f>c.tracogna!$J75</f>
        <v>0</v>
      </c>
      <c r="M75" s="46">
        <f>c.hurteau!$J75</f>
        <v>1</v>
      </c>
      <c r="N75" s="46">
        <f>c.sadra!$J75</f>
        <v>0</v>
      </c>
      <c r="O75" s="46">
        <f>c.toulousy!$J75</f>
        <v>0</v>
      </c>
      <c r="P75" s="46">
        <f>d.dk!$J75</f>
        <v>0</v>
      </c>
      <c r="Q75" s="46">
        <f>d.guisolan!$J75</f>
        <v>1</v>
      </c>
      <c r="R75" s="46">
        <f>d.reverso!$J75</f>
        <v>1</v>
      </c>
      <c r="S75" s="46">
        <f>e.granado!$J75</f>
        <v>0</v>
      </c>
      <c r="T75" s="46">
        <f>f.burghardt!$J75</f>
        <v>1</v>
      </c>
      <c r="U75" s="46">
        <f>f.innaurato!$J75</f>
        <v>0</v>
      </c>
      <c r="V75" s="46">
        <f>g.lades!$J75</f>
        <v>1</v>
      </c>
      <c r="W75" s="46">
        <f>j.morel!$J75</f>
        <v>1</v>
      </c>
      <c r="X75" s="46">
        <f>jme.duriaux!$J75</f>
        <v>1</v>
      </c>
      <c r="Y75" s="46">
        <f>m.aquiso!$J75</f>
        <v>0</v>
      </c>
      <c r="Z75" s="46">
        <f>m.maggiso!$J75</f>
        <v>0</v>
      </c>
      <c r="AA75" s="46">
        <f>m.mangano!$J75</f>
        <v>1</v>
      </c>
      <c r="AB75" s="46">
        <f>m.williner!$J75</f>
        <v>1</v>
      </c>
      <c r="AC75" s="46">
        <f>n.dietz!$J75</f>
        <v>0</v>
      </c>
      <c r="AD75" s="46">
        <f>r.tracogna!$J75</f>
        <v>1</v>
      </c>
      <c r="AE75" s="46">
        <f>r.illanes!$J75</f>
        <v>1</v>
      </c>
      <c r="AF75" s="46">
        <f>d.guillot!$J75</f>
        <v>1</v>
      </c>
      <c r="AG75" s="46">
        <f>s.sharma!$J75</f>
        <v>0</v>
      </c>
      <c r="AH75" s="46">
        <f>t.antoniutti!$J75</f>
        <v>0</v>
      </c>
      <c r="AI75" s="46">
        <f>y.williner!$J75</f>
        <v>0</v>
      </c>
    </row>
    <row r="76" spans="1:35">
      <c r="A76" s="1">
        <v>62</v>
      </c>
      <c r="B76" s="1" t="s">
        <v>221</v>
      </c>
      <c r="C76" s="3" t="s">
        <v>6</v>
      </c>
      <c r="D76" s="84" t="s">
        <v>26</v>
      </c>
      <c r="F76" s="37">
        <v>0</v>
      </c>
      <c r="G76" s="3" t="s">
        <v>6</v>
      </c>
      <c r="H76" s="37">
        <v>0</v>
      </c>
      <c r="J76" s="45" t="s">
        <v>6</v>
      </c>
      <c r="L76" s="46">
        <f>c.tracogna!$J76</f>
        <v>0</v>
      </c>
      <c r="M76" s="46">
        <f>c.hurteau!$J76</f>
        <v>0</v>
      </c>
      <c r="N76" s="46">
        <f>c.sadra!$J76</f>
        <v>2</v>
      </c>
      <c r="O76" s="46">
        <f>c.toulousy!$J76</f>
        <v>1</v>
      </c>
      <c r="P76" s="46">
        <f>d.dk!$J76</f>
        <v>0</v>
      </c>
      <c r="Q76" s="46">
        <f>d.guisolan!$J76</f>
        <v>0</v>
      </c>
      <c r="R76" s="46">
        <f>d.reverso!$J76</f>
        <v>0</v>
      </c>
      <c r="S76" s="46">
        <f>e.granado!$J76</f>
        <v>2</v>
      </c>
      <c r="T76" s="46">
        <f>f.burghardt!$J76</f>
        <v>0</v>
      </c>
      <c r="U76" s="46">
        <f>f.innaurato!$J76</f>
        <v>0</v>
      </c>
      <c r="V76" s="46">
        <f>g.lades!$J76</f>
        <v>0</v>
      </c>
      <c r="W76" s="46">
        <f>j.morel!$J76</f>
        <v>0</v>
      </c>
      <c r="X76" s="46">
        <f>jme.duriaux!$J76</f>
        <v>0</v>
      </c>
      <c r="Y76" s="46">
        <f>m.aquiso!$J76</f>
        <v>2</v>
      </c>
      <c r="Z76" s="46">
        <f>m.maggiso!$J76</f>
        <v>0</v>
      </c>
      <c r="AA76" s="46">
        <f>m.mangano!$J76</f>
        <v>2</v>
      </c>
      <c r="AB76" s="46">
        <f>m.williner!$J76</f>
        <v>1</v>
      </c>
      <c r="AC76" s="46">
        <f>n.dietz!$J76</f>
        <v>0</v>
      </c>
      <c r="AD76" s="46">
        <f>r.tracogna!$J76</f>
        <v>0</v>
      </c>
      <c r="AE76" s="46">
        <f>r.illanes!$J76</f>
        <v>1</v>
      </c>
      <c r="AF76" s="46">
        <f>d.guillot!$J76</f>
        <v>0</v>
      </c>
      <c r="AG76" s="46">
        <f>s.sharma!$J76</f>
        <v>0</v>
      </c>
      <c r="AH76" s="46">
        <f>t.antoniutti!$J76</f>
        <v>4</v>
      </c>
      <c r="AI76" s="46">
        <f>y.williner!$J76</f>
        <v>0</v>
      </c>
    </row>
    <row r="77" spans="1:35">
      <c r="L77" s="47">
        <f>SUM(L75:L76)</f>
        <v>0</v>
      </c>
      <c r="M77" s="47">
        <f t="shared" ref="M77:AI77" si="5">SUM(M75:M76)</f>
        <v>1</v>
      </c>
      <c r="N77" s="47">
        <f t="shared" si="5"/>
        <v>2</v>
      </c>
      <c r="O77" s="47">
        <f t="shared" si="5"/>
        <v>1</v>
      </c>
      <c r="P77" s="47">
        <f t="shared" si="5"/>
        <v>0</v>
      </c>
      <c r="Q77" s="47">
        <f t="shared" si="5"/>
        <v>1</v>
      </c>
      <c r="R77" s="47">
        <f t="shared" si="5"/>
        <v>1</v>
      </c>
      <c r="S77" s="47">
        <f t="shared" si="5"/>
        <v>2</v>
      </c>
      <c r="T77" s="47">
        <f t="shared" si="5"/>
        <v>1</v>
      </c>
      <c r="U77" s="47">
        <f t="shared" si="5"/>
        <v>0</v>
      </c>
      <c r="V77" s="47">
        <f t="shared" si="5"/>
        <v>1</v>
      </c>
      <c r="W77" s="47">
        <f t="shared" si="5"/>
        <v>1</v>
      </c>
      <c r="X77" s="47">
        <f t="shared" si="5"/>
        <v>1</v>
      </c>
      <c r="Y77" s="47">
        <f t="shared" si="5"/>
        <v>2</v>
      </c>
      <c r="Z77" s="47">
        <f t="shared" si="5"/>
        <v>0</v>
      </c>
      <c r="AA77" s="47">
        <f t="shared" si="5"/>
        <v>3</v>
      </c>
      <c r="AB77" s="47">
        <f t="shared" si="5"/>
        <v>2</v>
      </c>
      <c r="AC77" s="47">
        <f t="shared" si="5"/>
        <v>0</v>
      </c>
      <c r="AD77" s="47">
        <f t="shared" si="5"/>
        <v>1</v>
      </c>
      <c r="AE77" s="47">
        <f t="shared" si="5"/>
        <v>2</v>
      </c>
      <c r="AF77" s="47">
        <f t="shared" si="5"/>
        <v>1</v>
      </c>
      <c r="AG77" s="47">
        <f t="shared" si="5"/>
        <v>0</v>
      </c>
      <c r="AH77" s="47">
        <f t="shared" si="5"/>
        <v>4</v>
      </c>
      <c r="AI77" s="47">
        <f t="shared" si="5"/>
        <v>0</v>
      </c>
    </row>
    <row r="78" spans="1:35">
      <c r="B78" s="2" t="s">
        <v>46</v>
      </c>
      <c r="D78" s="7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1:35">
      <c r="A79" s="1">
        <v>63</v>
      </c>
      <c r="B79" s="1" t="s">
        <v>5</v>
      </c>
      <c r="C79" s="3" t="s">
        <v>6</v>
      </c>
      <c r="D79" s="1" t="s">
        <v>221</v>
      </c>
      <c r="F79" s="37"/>
      <c r="G79" s="3" t="s">
        <v>6</v>
      </c>
      <c r="H79" s="37"/>
      <c r="J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>
      <c r="A80" s="1">
        <v>64</v>
      </c>
      <c r="B80" s="1" t="s">
        <v>28</v>
      </c>
      <c r="C80" s="3" t="s">
        <v>6</v>
      </c>
      <c r="D80" s="1" t="s">
        <v>26</v>
      </c>
      <c r="F80" s="37"/>
      <c r="H80" s="37"/>
      <c r="J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</sheetData>
  <pageMargins left="0.39370078740157483" right="0.39370078740157483" top="0.39370078740157483" bottom="0.39370078740157483" header="0.51181102362204722" footer="0.51181102362204722"/>
  <pageSetup paperSize="9" scale="75" fitToWidth="2" orientation="landscape" r:id="rId1"/>
  <headerFooter alignWithMargins="0">
    <oddHeader>&amp;L&amp;A</oddHeader>
  </headerFooter>
  <rowBreaks count="1" manualBreakCount="1">
    <brk id="5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30" sqref="B30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123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122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28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11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5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16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70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70" t="s">
        <v>27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26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38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76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90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78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B34" sqref="B34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121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120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26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28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19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18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66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6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266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71" t="s">
        <v>10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68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 ht="13.5" thickBot="1">
      <c r="A27" s="26" t="s">
        <v>68</v>
      </c>
      <c r="B27" s="71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66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6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68" t="s">
        <v>26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69" t="s">
        <v>31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68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68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29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76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90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89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22" sqref="B22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115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114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19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111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106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113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112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111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110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109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108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107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106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105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104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103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102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101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116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117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5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19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28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24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7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11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71" t="s">
        <v>10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15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71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29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28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118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78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119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27" sqref="B27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222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117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26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60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67" t="s">
        <v>10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60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221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16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70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76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219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27" sqref="B27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100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99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5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67" t="s">
        <v>10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29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98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97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15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14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16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70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22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96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29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28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35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35" t="s">
        <v>95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94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93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34" sqref="B34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92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91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26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28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19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18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66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6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266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71" t="s">
        <v>10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68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 ht="13.5" thickBot="1">
      <c r="A27" s="26" t="s">
        <v>68</v>
      </c>
      <c r="B27" s="71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66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6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68" t="s">
        <v>26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69" t="s">
        <v>31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68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68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29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90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76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89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51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53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28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26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60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67" t="s">
        <v>10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60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9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12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67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16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69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74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76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78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80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28" sqref="B28:B34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241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243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28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19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5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66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6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11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71" t="s">
        <v>10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68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67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 ht="13.5" thickBot="1">
      <c r="A27" s="26" t="s">
        <v>68</v>
      </c>
      <c r="B27" s="71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66" t="s">
        <v>22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69" t="s">
        <v>24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68" t="s">
        <v>269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69" t="s">
        <v>31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68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69" t="s">
        <v>270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68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244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245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246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80"/>
  <sheetViews>
    <sheetView topLeftCell="A52" zoomScale="115" zoomScaleNormal="115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4</v>
      </c>
      <c r="G5" s="3" t="s">
        <v>6</v>
      </c>
      <c r="H5" s="9">
        <v>1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2</v>
      </c>
      <c r="G9" s="3" t="s">
        <v>6</v>
      </c>
      <c r="H9" s="9">
        <v>0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0</v>
      </c>
      <c r="G11" s="3" t="s">
        <v>6</v>
      </c>
      <c r="H11" s="9">
        <v>0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0</v>
      </c>
      <c r="J12" s="46">
        <v>1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0</v>
      </c>
      <c r="G13" s="3" t="s">
        <v>6</v>
      </c>
      <c r="H13" s="9">
        <v>0</v>
      </c>
      <c r="J13" s="46">
        <v>0</v>
      </c>
      <c r="K13" s="10"/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3</v>
      </c>
      <c r="G14" s="3" t="s">
        <v>6</v>
      </c>
      <c r="H14" s="9">
        <v>0</v>
      </c>
      <c r="J14" s="46">
        <v>3</v>
      </c>
      <c r="K14" s="10"/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1</v>
      </c>
      <c r="J15" s="46">
        <v>3</v>
      </c>
      <c r="K15" s="10"/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K16" s="10"/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0</v>
      </c>
      <c r="J17" s="46">
        <v>3</v>
      </c>
      <c r="K17" s="10"/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2</v>
      </c>
      <c r="J18" s="46">
        <v>3</v>
      </c>
      <c r="K18" s="10"/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3</v>
      </c>
      <c r="G19" s="3" t="s">
        <v>6</v>
      </c>
      <c r="H19" s="9">
        <v>0</v>
      </c>
      <c r="J19" s="46">
        <v>1</v>
      </c>
      <c r="K19" s="10"/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2</v>
      </c>
      <c r="G20" s="3" t="s">
        <v>6</v>
      </c>
      <c r="H20" s="9">
        <v>0</v>
      </c>
      <c r="J20" s="46">
        <v>0</v>
      </c>
      <c r="K20" s="10"/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4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1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1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2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2</v>
      </c>
      <c r="G29" s="3" t="s">
        <v>6</v>
      </c>
      <c r="H29" s="9">
        <v>1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0</v>
      </c>
      <c r="G31" s="3" t="s">
        <v>6</v>
      </c>
      <c r="H31" s="9">
        <v>3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1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2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2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1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1</v>
      </c>
      <c r="J38" s="46">
        <v>1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1</v>
      </c>
      <c r="G41" s="3" t="s">
        <v>6</v>
      </c>
      <c r="H41" s="9">
        <v>2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4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2</v>
      </c>
      <c r="J45" s="46">
        <v>1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3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1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3</v>
      </c>
      <c r="J49" s="46">
        <v>1</v>
      </c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0</v>
      </c>
      <c r="J50" s="46">
        <v>1</v>
      </c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3</v>
      </c>
      <c r="J51" s="46">
        <v>3</v>
      </c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0</v>
      </c>
      <c r="G52" s="3" t="s">
        <v>6</v>
      </c>
      <c r="H52" s="9">
        <v>4</v>
      </c>
      <c r="J52" s="46">
        <v>0</v>
      </c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3</v>
      </c>
      <c r="J53" s="46">
        <v>1</v>
      </c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2</v>
      </c>
      <c r="J54" s="46">
        <v>0</v>
      </c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2</v>
      </c>
      <c r="J55" s="46">
        <v>1</v>
      </c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3</v>
      </c>
      <c r="G56" s="3" t="s">
        <v>6</v>
      </c>
      <c r="H56" s="9">
        <v>0</v>
      </c>
      <c r="J56" s="46">
        <v>0</v>
      </c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3</v>
      </c>
      <c r="G59" s="3" t="s">
        <v>6</v>
      </c>
      <c r="H59" s="37">
        <v>1</v>
      </c>
      <c r="J59" s="46">
        <v>0</v>
      </c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3</v>
      </c>
      <c r="G60" s="3" t="s">
        <v>6</v>
      </c>
      <c r="H60" s="37">
        <v>0</v>
      </c>
      <c r="J60" s="46">
        <v>1</v>
      </c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0</v>
      </c>
      <c r="J61" s="46">
        <v>1</v>
      </c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0</v>
      </c>
      <c r="J62" s="46">
        <v>0</v>
      </c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3</v>
      </c>
      <c r="G63" s="3" t="s">
        <v>6</v>
      </c>
      <c r="H63" s="37">
        <v>0</v>
      </c>
      <c r="J63" s="46">
        <v>1</v>
      </c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1</v>
      </c>
      <c r="J65" s="46">
        <v>0</v>
      </c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1</v>
      </c>
      <c r="I66" s="1" t="s">
        <v>34</v>
      </c>
      <c r="J66" s="46">
        <v>2</v>
      </c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24</v>
      </c>
      <c r="J69" s="46">
        <v>0</v>
      </c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0</v>
      </c>
      <c r="G70" s="3" t="s">
        <v>6</v>
      </c>
      <c r="H70" s="9">
        <v>1</v>
      </c>
      <c r="J70" s="46">
        <v>0</v>
      </c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0</v>
      </c>
      <c r="G71" s="3" t="s">
        <v>6</v>
      </c>
      <c r="H71" s="9">
        <v>0</v>
      </c>
      <c r="I71" s="1" t="s">
        <v>34</v>
      </c>
      <c r="J71" s="46">
        <v>0</v>
      </c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1</v>
      </c>
      <c r="G72" s="3" t="s">
        <v>6</v>
      </c>
      <c r="H72" s="9">
        <v>0</v>
      </c>
      <c r="J72" s="46">
        <v>0</v>
      </c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105" t="s">
        <v>356</v>
      </c>
      <c r="G75" s="3" t="s">
        <v>6</v>
      </c>
      <c r="H75" s="9">
        <v>2</v>
      </c>
      <c r="J75" s="46">
        <v>1</v>
      </c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2</v>
      </c>
      <c r="G76" s="3" t="s">
        <v>6</v>
      </c>
      <c r="H76" s="9">
        <v>1</v>
      </c>
      <c r="J76" s="46">
        <v>0</v>
      </c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4" workbookViewId="0">
      <selection activeCell="A4" sqref="A4"/>
    </sheetView>
  </sheetViews>
  <sheetFormatPr baseColWidth="10" defaultColWidth="11.42578125" defaultRowHeight="12.75"/>
  <cols>
    <col min="1" max="1" width="8.42578125" style="14" customWidth="1"/>
    <col min="2" max="2" width="24.7109375" style="14" customWidth="1"/>
    <col min="3" max="3" width="6.140625" style="42" customWidth="1"/>
    <col min="4" max="7" width="11.42578125" style="14"/>
    <col min="8" max="10" width="18.7109375" style="14" customWidth="1"/>
    <col min="11" max="16384" width="11.42578125" style="14"/>
  </cols>
  <sheetData>
    <row r="1" spans="1:10">
      <c r="A1" s="11"/>
      <c r="B1" s="12"/>
      <c r="C1" s="38"/>
      <c r="D1" s="12"/>
      <c r="E1" s="12"/>
      <c r="F1" s="12"/>
      <c r="G1" s="12"/>
      <c r="H1" s="12"/>
      <c r="I1" s="12"/>
      <c r="J1" s="13"/>
    </row>
    <row r="2" spans="1:10">
      <c r="A2" s="15"/>
      <c r="B2" s="16"/>
      <c r="C2" s="39"/>
      <c r="D2" s="16"/>
      <c r="E2" s="16"/>
      <c r="F2" s="16"/>
      <c r="G2" s="16"/>
      <c r="H2" s="16"/>
      <c r="I2" s="16"/>
      <c r="J2" s="17"/>
    </row>
    <row r="3" spans="1:10" ht="21.75" customHeight="1">
      <c r="A3" s="107" t="s">
        <v>196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>
      <c r="A4" s="15"/>
      <c r="B4" s="16"/>
      <c r="C4" s="39"/>
      <c r="D4" s="16"/>
      <c r="E4" s="16"/>
      <c r="F4" s="16"/>
      <c r="G4" s="16"/>
      <c r="H4" s="16"/>
      <c r="I4" s="16"/>
      <c r="J4" s="17"/>
    </row>
    <row r="5" spans="1:10" s="21" customFormat="1">
      <c r="A5" s="18"/>
      <c r="B5" s="19"/>
      <c r="C5" s="40" t="s">
        <v>281</v>
      </c>
      <c r="D5" s="40" t="s">
        <v>55</v>
      </c>
      <c r="E5" s="40" t="s">
        <v>57</v>
      </c>
      <c r="F5" s="40" t="s">
        <v>59</v>
      </c>
      <c r="G5" s="40" t="s">
        <v>61</v>
      </c>
      <c r="H5" s="40" t="s">
        <v>272</v>
      </c>
      <c r="I5" s="40" t="s">
        <v>273</v>
      </c>
      <c r="J5" s="53" t="s">
        <v>274</v>
      </c>
    </row>
    <row r="6" spans="1:10" s="21" customFormat="1" ht="13.5" customHeight="1">
      <c r="A6" s="22">
        <v>1</v>
      </c>
      <c r="B6" s="27" t="s">
        <v>218</v>
      </c>
      <c r="C6" s="43" t="s">
        <v>240</v>
      </c>
      <c r="D6" s="100" t="str">
        <f>'1'!$B$12</f>
        <v>Allemagne</v>
      </c>
      <c r="E6" s="67" t="str">
        <f>'1'!$B$13</f>
        <v>Italie</v>
      </c>
      <c r="F6" s="44" t="str">
        <f>'1'!$B$14</f>
        <v>Brésil</v>
      </c>
      <c r="G6" s="103" t="str">
        <f>'1'!$B$15</f>
        <v>Argentine</v>
      </c>
      <c r="H6" s="51" t="str">
        <f>'1'!$B$41</f>
        <v>neymar</v>
      </c>
      <c r="I6" s="44" t="str">
        <f>'1'!$B$42</f>
        <v>messi</v>
      </c>
      <c r="J6" s="52" t="str">
        <f>'1'!$B$43</f>
        <v>immobile</v>
      </c>
    </row>
    <row r="7" spans="1:10" s="21" customFormat="1" ht="13.5" customHeight="1">
      <c r="A7" s="22">
        <v>2</v>
      </c>
      <c r="B7" s="27" t="s">
        <v>197</v>
      </c>
      <c r="C7" s="43"/>
      <c r="D7" s="100" t="str">
        <f>'2'!$B$12</f>
        <v>Allemagne</v>
      </c>
      <c r="E7" s="44" t="str">
        <f>'2'!$B$13</f>
        <v>Argentine</v>
      </c>
      <c r="F7" s="44" t="str">
        <f>'2'!$B$14</f>
        <v>Bresil</v>
      </c>
      <c r="G7" s="104" t="str">
        <f>'2'!$B$15</f>
        <v>Espagne</v>
      </c>
      <c r="H7" s="51" t="str">
        <f>'2'!$B$41</f>
        <v>Messi</v>
      </c>
      <c r="I7" s="44" t="str">
        <f>'2'!$B$42</f>
        <v>Neymar</v>
      </c>
      <c r="J7" s="52" t="str">
        <f>'2'!$B$43</f>
        <v>Muller</v>
      </c>
    </row>
    <row r="8" spans="1:10" s="21" customFormat="1">
      <c r="A8" s="22">
        <v>3</v>
      </c>
      <c r="B8" s="27" t="s">
        <v>198</v>
      </c>
      <c r="C8" s="43" t="s">
        <v>240</v>
      </c>
      <c r="D8" s="100" t="str">
        <f>'3'!$B$12</f>
        <v>Argentine</v>
      </c>
      <c r="E8" s="44" t="str">
        <f>'3'!$B$13</f>
        <v>Allemagne</v>
      </c>
      <c r="F8" s="67" t="str">
        <f>'3'!$B$14</f>
        <v>Italie</v>
      </c>
      <c r="G8" s="104" t="str">
        <f>'3'!$B$15</f>
        <v>Angleterre</v>
      </c>
      <c r="H8" s="51" t="str">
        <f>'3'!$B$41</f>
        <v>Ronaldo</v>
      </c>
      <c r="I8" s="44" t="str">
        <f>'3'!$B$42</f>
        <v>Messi</v>
      </c>
      <c r="J8" s="52" t="str">
        <f>'3'!$B$43</f>
        <v>Benzema</v>
      </c>
    </row>
    <row r="9" spans="1:10" s="21" customFormat="1">
      <c r="A9" s="22">
        <v>4</v>
      </c>
      <c r="B9" s="27" t="s">
        <v>199</v>
      </c>
      <c r="C9" s="43" t="s">
        <v>240</v>
      </c>
      <c r="D9" s="100" t="str">
        <f>'4'!$B$12</f>
        <v>Brésil</v>
      </c>
      <c r="E9" s="67" t="str">
        <f>'4'!$B$13</f>
        <v>Espagne</v>
      </c>
      <c r="F9" s="67" t="str">
        <f>'4'!$B$14</f>
        <v>Portugal</v>
      </c>
      <c r="G9" s="103" t="str">
        <f>'4'!$B$15</f>
        <v>Argentine</v>
      </c>
      <c r="H9" s="51" t="str">
        <f>'4'!$B$41</f>
        <v>Cristiano Ronaldo (Port)</v>
      </c>
      <c r="I9" s="44" t="str">
        <f>'4'!$B$42</f>
        <v>Sergio Aguero (Arg)</v>
      </c>
      <c r="J9" s="52" t="str">
        <f>'4'!$B$43</f>
        <v>Jô Neymar (Brazil)</v>
      </c>
    </row>
    <row r="10" spans="1:10" s="21" customFormat="1">
      <c r="A10" s="22">
        <v>5</v>
      </c>
      <c r="B10" s="27" t="s">
        <v>200</v>
      </c>
      <c r="C10" s="43" t="s">
        <v>240</v>
      </c>
      <c r="D10" s="100" t="str">
        <f>'5'!$B$12</f>
        <v>Argentine</v>
      </c>
      <c r="E10" s="44" t="str">
        <f>'5'!$B$13</f>
        <v>Bresil</v>
      </c>
      <c r="F10" s="67" t="str">
        <f>'5'!$B$14</f>
        <v>Espagne</v>
      </c>
      <c r="G10" s="103" t="str">
        <f>'5'!$B$15</f>
        <v>Allemagne</v>
      </c>
      <c r="H10" s="51" t="str">
        <f>'5'!$B$41</f>
        <v>Neymar</v>
      </c>
      <c r="I10" s="44" t="str">
        <f>'5'!$B$42</f>
        <v>Messi</v>
      </c>
      <c r="J10" s="52" t="str">
        <f>'5'!$B$43</f>
        <v>Podolski</v>
      </c>
    </row>
    <row r="11" spans="1:10" s="21" customFormat="1">
      <c r="A11" s="22">
        <v>6</v>
      </c>
      <c r="B11" s="27" t="s">
        <v>201</v>
      </c>
      <c r="C11" s="43"/>
      <c r="D11" s="100" t="str">
        <f>'6'!$B$12</f>
        <v>Brésil</v>
      </c>
      <c r="E11" s="67" t="str">
        <f>'6'!$B$13</f>
        <v>Italie</v>
      </c>
      <c r="F11" s="44" t="str">
        <f>'6'!$B$14</f>
        <v>Allemagne</v>
      </c>
      <c r="G11" s="104" t="str">
        <f>'6'!$B$15</f>
        <v>France</v>
      </c>
      <c r="H11" s="51" t="str">
        <f>'6'!$B$41</f>
        <v>Müller</v>
      </c>
      <c r="I11" s="44" t="str">
        <f>'6'!$B$42</f>
        <v>Neymar</v>
      </c>
      <c r="J11" s="52" t="str">
        <f>'6'!$B$43</f>
        <v>Van Persie</v>
      </c>
    </row>
    <row r="12" spans="1:10" s="21" customFormat="1">
      <c r="A12" s="22">
        <v>7</v>
      </c>
      <c r="B12" s="27" t="s">
        <v>202</v>
      </c>
      <c r="C12" s="43" t="s">
        <v>240</v>
      </c>
      <c r="D12" s="101" t="str">
        <f>'7'!$B$12</f>
        <v>Italie</v>
      </c>
      <c r="E12" s="44" t="str">
        <f>'7'!$B$13</f>
        <v>PAYS BAS</v>
      </c>
      <c r="F12" s="44" t="str">
        <f>'7'!$B$14</f>
        <v>ARGENTINE</v>
      </c>
      <c r="G12" s="104" t="str">
        <f>'7'!$B$15</f>
        <v>Mexique</v>
      </c>
      <c r="H12" s="51" t="str">
        <f>'7'!$B$41</f>
        <v>RONALDO</v>
      </c>
      <c r="I12" s="44" t="str">
        <f>'7'!$B$42</f>
        <v>RAKITIC</v>
      </c>
      <c r="J12" s="52" t="str">
        <f>'7'!$B$43</f>
        <v>HAZARD</v>
      </c>
    </row>
    <row r="13" spans="1:10" s="21" customFormat="1">
      <c r="A13" s="22">
        <v>8</v>
      </c>
      <c r="B13" s="27" t="s">
        <v>203</v>
      </c>
      <c r="C13" s="43" t="s">
        <v>240</v>
      </c>
      <c r="D13" s="100" t="str">
        <f>'8'!$B$12</f>
        <v>Argentine</v>
      </c>
      <c r="E13" s="44" t="str">
        <f>'8'!$B$13</f>
        <v>Allemagne</v>
      </c>
      <c r="F13" s="67" t="str">
        <f>'8'!$B$14</f>
        <v>Italie</v>
      </c>
      <c r="G13" s="104" t="str">
        <f>'8'!$B$15</f>
        <v>Angleterre</v>
      </c>
      <c r="H13" s="51" t="str">
        <f>'8'!$B$41</f>
        <v>Messi</v>
      </c>
      <c r="I13" s="44" t="str">
        <f>'8'!$B$42</f>
        <v>Ronaldo</v>
      </c>
      <c r="J13" s="52" t="str">
        <f>'8'!$B$43</f>
        <v>Benzema</v>
      </c>
    </row>
    <row r="14" spans="1:10" s="21" customFormat="1">
      <c r="A14" s="22">
        <v>9</v>
      </c>
      <c r="B14" s="27" t="s">
        <v>204</v>
      </c>
      <c r="C14" s="43" t="s">
        <v>240</v>
      </c>
      <c r="D14" s="100" t="str">
        <f>'9'!$B$12</f>
        <v>Allemagne</v>
      </c>
      <c r="E14" s="44" t="str">
        <f>'9'!$B$13</f>
        <v>Pays-Bas</v>
      </c>
      <c r="F14" s="44" t="str">
        <f>'9'!$B$14</f>
        <v>Brésil</v>
      </c>
      <c r="G14" s="103" t="str">
        <f>'9'!$B$15</f>
        <v>Argentine</v>
      </c>
      <c r="H14" s="51" t="str">
        <f>'9'!$B$41</f>
        <v>Messi</v>
      </c>
      <c r="I14" s="44" t="str">
        <f>'9'!$B$42</f>
        <v>Ronaldo</v>
      </c>
      <c r="J14" s="52" t="str">
        <f>'9'!$B$43</f>
        <v>Neymar</v>
      </c>
    </row>
    <row r="15" spans="1:10" s="21" customFormat="1">
      <c r="A15" s="22">
        <v>10</v>
      </c>
      <c r="B15" s="27" t="s">
        <v>205</v>
      </c>
      <c r="C15" s="43" t="s">
        <v>240</v>
      </c>
      <c r="D15" s="100" t="str">
        <f>'10'!$B$12</f>
        <v>ARGENTINE</v>
      </c>
      <c r="E15" s="44" t="str">
        <f>'10'!$B$13</f>
        <v>BRESIL</v>
      </c>
      <c r="F15" s="67" t="str">
        <f>'10'!$B$14</f>
        <v>URUGUAY</v>
      </c>
      <c r="G15" s="103" t="str">
        <f>'10'!$B$15</f>
        <v>Allemagne</v>
      </c>
      <c r="H15" s="51" t="str">
        <f>'10'!$B$41</f>
        <v>CAVANI</v>
      </c>
      <c r="I15" s="44" t="str">
        <f>'10'!$B$42</f>
        <v>GYAN</v>
      </c>
      <c r="J15" s="52" t="str">
        <f>'10'!$B$43</f>
        <v>HIGUAIN</v>
      </c>
    </row>
    <row r="16" spans="1:10" s="21" customFormat="1">
      <c r="A16" s="22">
        <v>11</v>
      </c>
      <c r="B16" s="27" t="s">
        <v>206</v>
      </c>
      <c r="C16" s="43"/>
      <c r="D16" s="100" t="str">
        <f>'11'!$B$12</f>
        <v>BRESIL</v>
      </c>
      <c r="E16" s="67" t="str">
        <f>'11'!$B$13</f>
        <v>Espagne</v>
      </c>
      <c r="F16" s="44" t="str">
        <f>'11'!$B$14</f>
        <v>Allemagne</v>
      </c>
      <c r="G16" s="103" t="str">
        <f>'11'!$B$15</f>
        <v>ARGENTINE</v>
      </c>
      <c r="H16" s="51" t="str">
        <f>'11'!$B$41</f>
        <v>NEYMAR</v>
      </c>
      <c r="I16" s="44" t="str">
        <f>'11'!$B$42</f>
        <v>MÜLLER</v>
      </c>
      <c r="J16" s="52" t="str">
        <f>'11'!$B$43</f>
        <v>HIGUAIN</v>
      </c>
    </row>
    <row r="17" spans="1:10" s="21" customFormat="1">
      <c r="A17" s="22">
        <v>12</v>
      </c>
      <c r="B17" s="27" t="s">
        <v>207</v>
      </c>
      <c r="C17" s="43" t="s">
        <v>240</v>
      </c>
      <c r="D17" s="100" t="str">
        <f>'12'!$B$12</f>
        <v>Allemagne</v>
      </c>
      <c r="E17" s="44" t="str">
        <f>'12'!$B$13</f>
        <v>Argentine</v>
      </c>
      <c r="F17" s="44" t="str">
        <f>'12'!$B$14</f>
        <v>Brésil</v>
      </c>
      <c r="G17" s="104" t="str">
        <f>'12'!$B$15</f>
        <v>Espagne</v>
      </c>
      <c r="H17" s="51" t="str">
        <f>'12'!$B$41</f>
        <v>Ronaldo</v>
      </c>
      <c r="I17" s="44" t="str">
        <f>'12'!$B$42</f>
        <v>Neymar</v>
      </c>
      <c r="J17" s="52" t="str">
        <f>'12'!$B$43</f>
        <v>Robben</v>
      </c>
    </row>
    <row r="18" spans="1:10" s="21" customFormat="1">
      <c r="A18" s="22">
        <v>13</v>
      </c>
      <c r="B18" s="27" t="s">
        <v>208</v>
      </c>
      <c r="C18" s="43" t="s">
        <v>240</v>
      </c>
      <c r="D18" s="100" t="str">
        <f>'13'!$B$12</f>
        <v>Argentine</v>
      </c>
      <c r="E18" s="44" t="str">
        <f>'13'!$B$13</f>
        <v>Allemagne</v>
      </c>
      <c r="F18" s="44" t="str">
        <f>'13'!$B$14</f>
        <v>Brésil</v>
      </c>
      <c r="G18" s="104" t="str">
        <f>'13'!$B$15</f>
        <v>Suisse</v>
      </c>
      <c r="H18" s="51" t="str">
        <f>'13'!$B$41</f>
        <v>Messi</v>
      </c>
      <c r="I18" s="44" t="str">
        <f>'13'!$B$42</f>
        <v>Neymar Jr</v>
      </c>
      <c r="J18" s="52" t="str">
        <f>'13'!$B$43</f>
        <v>Shaqiri</v>
      </c>
    </row>
    <row r="19" spans="1:10" s="21" customFormat="1">
      <c r="A19" s="22">
        <v>14</v>
      </c>
      <c r="B19" s="27" t="s">
        <v>209</v>
      </c>
      <c r="C19" s="54" t="s">
        <v>282</v>
      </c>
      <c r="D19" s="101" t="str">
        <f>'14'!$B$12</f>
        <v>Espagne</v>
      </c>
      <c r="E19" s="44" t="str">
        <f>'14'!$B$13</f>
        <v>Allemagne</v>
      </c>
      <c r="F19" s="67" t="str">
        <f>'14'!$B$14</f>
        <v>Colombie</v>
      </c>
      <c r="G19" s="104" t="str">
        <f>'14'!$B$15</f>
        <v>Italie</v>
      </c>
      <c r="H19" s="51" t="str">
        <f>'14'!$B$41</f>
        <v>Van Persie 5 (ap. 1ère)</v>
      </c>
      <c r="I19" s="44" t="str">
        <f>'14'!$B$42</f>
        <v>Diego Costa 5 (ap. 1ère)</v>
      </c>
      <c r="J19" s="52" t="str">
        <f>'14'!$B$43</f>
        <v>Messi 4 (ap. 1ère)</v>
      </c>
    </row>
    <row r="20" spans="1:10" s="21" customFormat="1">
      <c r="A20" s="22">
        <v>15</v>
      </c>
      <c r="B20" s="27" t="s">
        <v>210</v>
      </c>
      <c r="C20" s="43" t="s">
        <v>240</v>
      </c>
      <c r="D20" s="100" t="str">
        <f>'15'!$B$12</f>
        <v>Brésil</v>
      </c>
      <c r="E20" s="44" t="str">
        <f>'15'!$B$13</f>
        <v>Allemagne</v>
      </c>
      <c r="F20" s="67" t="str">
        <f>'15'!$B$14</f>
        <v>France</v>
      </c>
      <c r="G20" s="104" t="str">
        <f>'15'!$B$15</f>
        <v>Belgique</v>
      </c>
      <c r="H20" s="51" t="str">
        <f>'15'!$B$41</f>
        <v>Neymar</v>
      </c>
      <c r="I20" s="44" t="str">
        <f>'15'!$B$42</f>
        <v>Immobile</v>
      </c>
      <c r="J20" s="52" t="str">
        <f>'15'!$B$43</f>
        <v>Griezmann</v>
      </c>
    </row>
    <row r="21" spans="1:10" s="21" customFormat="1">
      <c r="A21" s="22">
        <v>16</v>
      </c>
      <c r="B21" s="27" t="s">
        <v>233</v>
      </c>
      <c r="C21" s="43" t="s">
        <v>240</v>
      </c>
      <c r="D21" s="100" t="str">
        <f>'16'!$B$12</f>
        <v>BRESIL</v>
      </c>
      <c r="E21" s="44" t="str">
        <f>'16'!$B$13</f>
        <v>ARGENTINE</v>
      </c>
      <c r="F21" s="67" t="str">
        <f>'16'!$B$14</f>
        <v>Italie</v>
      </c>
      <c r="G21" s="103" t="str">
        <f>'16'!$B$15</f>
        <v>Allemagne</v>
      </c>
      <c r="H21" s="51" t="str">
        <f>'16'!$B$41</f>
        <v>MESSI</v>
      </c>
      <c r="I21" s="44" t="s">
        <v>126</v>
      </c>
      <c r="J21" s="52" t="str">
        <f>'16'!$B$43</f>
        <v>FRED</v>
      </c>
    </row>
    <row r="22" spans="1:10" s="21" customFormat="1">
      <c r="A22" s="22">
        <v>17</v>
      </c>
      <c r="B22" s="27" t="s">
        <v>211</v>
      </c>
      <c r="C22" s="43" t="s">
        <v>240</v>
      </c>
      <c r="D22" s="100" t="str">
        <f>'17'!$B$12</f>
        <v>Allemagne</v>
      </c>
      <c r="E22" s="44" t="str">
        <f>'17'!$B$13</f>
        <v>Brésil</v>
      </c>
      <c r="F22" s="44" t="str">
        <f>'17'!$B$14</f>
        <v>Pays-Bas</v>
      </c>
      <c r="G22" s="104" t="str">
        <f>'17'!$B$15</f>
        <v>France</v>
      </c>
      <c r="H22" s="51" t="str">
        <f>'17'!$B$41</f>
        <v>Suarez</v>
      </c>
      <c r="I22" s="44" t="str">
        <f>'17'!$B$42</f>
        <v>Van Persie</v>
      </c>
      <c r="J22" s="52" t="str">
        <f>'17'!$B$43</f>
        <v>Fred</v>
      </c>
    </row>
    <row r="23" spans="1:10" s="21" customFormat="1">
      <c r="A23" s="22">
        <v>18</v>
      </c>
      <c r="B23" s="27" t="s">
        <v>212</v>
      </c>
      <c r="C23" s="43"/>
      <c r="D23" s="100" t="str">
        <f>'18'!$B$12</f>
        <v>BRAZIL</v>
      </c>
      <c r="E23" s="67" t="str">
        <f>'18'!$B$13</f>
        <v>SPAIN</v>
      </c>
      <c r="F23" s="44" t="str">
        <f>'18'!$B$14</f>
        <v>ARGENTINA</v>
      </c>
      <c r="G23" s="103" t="str">
        <f>'18'!$B$15</f>
        <v>GERMANY</v>
      </c>
      <c r="H23" s="51" t="str">
        <f>'18'!$B$41</f>
        <v>LIONEL MESSI</v>
      </c>
      <c r="I23" s="44" t="str">
        <f>'18'!$B$42</f>
        <v>NEYMAR</v>
      </c>
      <c r="J23" s="52" t="str">
        <f>'18'!$B$43</f>
        <v>CRISTIANO RONALDO</v>
      </c>
    </row>
    <row r="24" spans="1:10" s="21" customFormat="1">
      <c r="A24" s="22">
        <v>19</v>
      </c>
      <c r="B24" s="27" t="s">
        <v>217</v>
      </c>
      <c r="C24" s="43" t="s">
        <v>240</v>
      </c>
      <c r="D24" s="100" t="str">
        <f>'19'!$B$12</f>
        <v>Brésil</v>
      </c>
      <c r="E24" s="67" t="str">
        <f>'19'!$B$13</f>
        <v>Italie</v>
      </c>
      <c r="F24" s="44" t="str">
        <f>'19'!$B$14</f>
        <v>Allemagne</v>
      </c>
      <c r="G24" s="103" t="str">
        <f>'19'!$B$15</f>
        <v>Argentine</v>
      </c>
      <c r="H24" s="51" t="str">
        <f>'19'!$B$41</f>
        <v>neymar</v>
      </c>
      <c r="I24" s="44" t="str">
        <f>'19'!$B$42</f>
        <v>villa</v>
      </c>
      <c r="J24" s="52" t="str">
        <f>'19'!$B$43</f>
        <v>klose</v>
      </c>
    </row>
    <row r="25" spans="1:10" s="21" customFormat="1">
      <c r="A25" s="22">
        <v>20</v>
      </c>
      <c r="B25" s="27" t="s">
        <v>213</v>
      </c>
      <c r="C25" s="43" t="s">
        <v>240</v>
      </c>
      <c r="D25" s="100" t="str">
        <f>'20'!$B$12</f>
        <v>Allemagne</v>
      </c>
      <c r="E25" s="67" t="str">
        <f>'20'!$B$13</f>
        <v>Espagne</v>
      </c>
      <c r="F25" s="44" t="str">
        <f>'20'!$B$14</f>
        <v>Brésil</v>
      </c>
      <c r="G25" s="104" t="str">
        <f>'20'!$B$15</f>
        <v>Belgique</v>
      </c>
      <c r="H25" s="51" t="str">
        <f>'20'!$B$41</f>
        <v>Klose</v>
      </c>
      <c r="I25" s="44" t="str">
        <f>'20'!$B$42</f>
        <v>Messi</v>
      </c>
      <c r="J25" s="52" t="str">
        <f>'20'!$B$43</f>
        <v>Fred</v>
      </c>
    </row>
    <row r="26" spans="1:10" s="21" customFormat="1">
      <c r="A26" s="22">
        <v>21</v>
      </c>
      <c r="B26" s="27" t="s">
        <v>250</v>
      </c>
      <c r="C26" s="43" t="s">
        <v>240</v>
      </c>
      <c r="D26" s="100" t="str">
        <f>'21'!$B$12</f>
        <v>Brésil</v>
      </c>
      <c r="E26" s="44" t="str">
        <f>'21'!$B$13</f>
        <v>Argentine</v>
      </c>
      <c r="F26" s="67" t="str">
        <f>'21'!$B$14</f>
        <v>Chili</v>
      </c>
      <c r="G26" s="104" t="str">
        <f>'21'!$B$15</f>
        <v>France</v>
      </c>
      <c r="H26" s="51" t="str">
        <f>'21'!$B$41</f>
        <v>Neymar (ap 1ère)</v>
      </c>
      <c r="I26" s="44" t="str">
        <f>'21'!$B$42</f>
        <v>Messi (ap 1ere)</v>
      </c>
      <c r="J26" s="52" t="str">
        <f>'21'!$B$43</f>
        <v>Benzema (ap 1ere)</v>
      </c>
    </row>
    <row r="27" spans="1:10" s="21" customFormat="1">
      <c r="A27" s="22">
        <v>22</v>
      </c>
      <c r="B27" s="27" t="s">
        <v>214</v>
      </c>
      <c r="C27" s="43" t="s">
        <v>240</v>
      </c>
      <c r="D27" s="100" t="str">
        <f>'22'!$B$12</f>
        <v>BRESIL</v>
      </c>
      <c r="E27" s="44" t="str">
        <f>'22'!$B$13</f>
        <v>ALLMAGNE</v>
      </c>
      <c r="F27" s="67" t="str">
        <f>'22'!$B$14</f>
        <v>ESPAGNE</v>
      </c>
      <c r="G27" s="103" t="str">
        <f>'22'!$B$15</f>
        <v>ARGENTINE</v>
      </c>
      <c r="H27" s="51" t="str">
        <f>'22'!$B$41</f>
        <v>L.MESSI</v>
      </c>
      <c r="I27" s="44" t="str">
        <f>'22'!$B$42</f>
        <v>C.RONALDO</v>
      </c>
      <c r="J27" s="52" t="str">
        <f>'22'!$B$43</f>
        <v>KAKA</v>
      </c>
    </row>
    <row r="28" spans="1:10" s="21" customFormat="1">
      <c r="A28" s="22">
        <v>23</v>
      </c>
      <c r="B28" s="27" t="s">
        <v>215</v>
      </c>
      <c r="C28" s="43"/>
      <c r="D28" s="102" t="str">
        <f>'23'!$B$12</f>
        <v>Italie</v>
      </c>
      <c r="E28" s="44" t="str">
        <f>'23'!$B$13</f>
        <v>Bresil</v>
      </c>
      <c r="F28" s="67" t="str">
        <f>'23'!$B$14</f>
        <v>Espagne</v>
      </c>
      <c r="G28" s="103" t="str">
        <f>'23'!$B$15</f>
        <v>Argentine</v>
      </c>
      <c r="H28" s="51" t="str">
        <f>'23'!$B$41</f>
        <v>Neymar</v>
      </c>
      <c r="I28" s="44" t="str">
        <f>'23'!$B$42</f>
        <v>Suarez</v>
      </c>
      <c r="J28" s="52" t="str">
        <f>'23'!$B$43</f>
        <v>Higuain</v>
      </c>
    </row>
    <row r="29" spans="1:10" s="21" customFormat="1">
      <c r="A29" s="22">
        <v>24</v>
      </c>
      <c r="B29" s="27" t="s">
        <v>216</v>
      </c>
      <c r="C29" s="43" t="s">
        <v>240</v>
      </c>
      <c r="D29" s="100" t="str">
        <f>'24'!$B$12</f>
        <v>Brésil</v>
      </c>
      <c r="E29" s="67" t="str">
        <f>'24'!$B$13</f>
        <v>Espagne</v>
      </c>
      <c r="F29" s="67" t="str">
        <f>'24'!$B$14</f>
        <v>Italie</v>
      </c>
      <c r="G29" s="103" t="str">
        <f>'24'!$B$15</f>
        <v>Allemagne</v>
      </c>
      <c r="H29" s="51" t="str">
        <f>'24'!$B$41</f>
        <v>Neymar</v>
      </c>
      <c r="I29" s="44" t="str">
        <f>'24'!$B$42</f>
        <v>C. Ronaldo</v>
      </c>
      <c r="J29" s="52" t="str">
        <f>'24'!$B$43</f>
        <v>Messi</v>
      </c>
    </row>
    <row r="30" spans="1:10">
      <c r="A30" s="15"/>
      <c r="B30" s="16"/>
      <c r="C30" s="39"/>
      <c r="D30" s="16"/>
      <c r="E30" s="16"/>
      <c r="F30" s="16"/>
      <c r="G30" s="16"/>
      <c r="H30" s="16"/>
      <c r="I30" s="16"/>
      <c r="J30" s="17"/>
    </row>
    <row r="31" spans="1:10">
      <c r="A31" s="15"/>
      <c r="B31" s="87" t="s">
        <v>352</v>
      </c>
      <c r="C31" s="88">
        <f>18*20</f>
        <v>360</v>
      </c>
      <c r="D31" s="89" t="s">
        <v>55</v>
      </c>
      <c r="E31" s="90">
        <v>250</v>
      </c>
      <c r="F31" s="16"/>
      <c r="G31" s="16"/>
      <c r="H31" s="16"/>
      <c r="I31" s="16"/>
      <c r="J31" s="17"/>
    </row>
    <row r="32" spans="1:10">
      <c r="A32" s="15"/>
      <c r="B32" s="87" t="s">
        <v>351</v>
      </c>
      <c r="C32" s="88">
        <f>24*20</f>
        <v>480</v>
      </c>
      <c r="D32" s="89" t="s">
        <v>57</v>
      </c>
      <c r="E32" s="90">
        <v>70</v>
      </c>
      <c r="F32" s="16"/>
      <c r="G32" s="16"/>
      <c r="H32" s="16"/>
      <c r="I32" s="16"/>
      <c r="J32" s="17"/>
    </row>
    <row r="33" spans="1:10">
      <c r="A33" s="15"/>
      <c r="B33" s="16"/>
      <c r="C33" s="88"/>
      <c r="D33" s="89" t="s">
        <v>59</v>
      </c>
      <c r="E33" s="90">
        <v>40</v>
      </c>
      <c r="F33" s="16"/>
      <c r="G33" s="16"/>
      <c r="H33" s="16"/>
      <c r="I33" s="16"/>
      <c r="J33" s="17"/>
    </row>
    <row r="34" spans="1:10" s="21" customFormat="1">
      <c r="A34" s="31"/>
      <c r="B34" s="19"/>
      <c r="C34" s="40"/>
      <c r="D34" s="19"/>
      <c r="E34" s="19"/>
      <c r="F34" s="19"/>
      <c r="G34" s="19"/>
      <c r="H34" s="19"/>
      <c r="I34" s="19"/>
      <c r="J34" s="20"/>
    </row>
    <row r="35" spans="1:10" s="21" customFormat="1">
      <c r="A35" s="18"/>
      <c r="B35" s="19"/>
      <c r="C35" s="40"/>
      <c r="D35" s="19"/>
      <c r="E35" s="19"/>
      <c r="F35" s="19"/>
      <c r="G35" s="19"/>
      <c r="H35" s="19"/>
      <c r="I35" s="19"/>
      <c r="J35" s="20"/>
    </row>
    <row r="36" spans="1:10" s="21" customFormat="1">
      <c r="A36" s="18"/>
      <c r="B36" s="19"/>
      <c r="C36" s="40"/>
      <c r="D36" s="19"/>
      <c r="E36" s="19"/>
      <c r="F36" s="19"/>
      <c r="G36" s="19"/>
      <c r="H36" s="19"/>
      <c r="I36" s="19"/>
      <c r="J36" s="20"/>
    </row>
    <row r="37" spans="1:10" s="21" customFormat="1">
      <c r="A37" s="18"/>
      <c r="B37" s="19"/>
      <c r="C37" s="40"/>
      <c r="D37" s="19"/>
      <c r="E37" s="19"/>
      <c r="F37" s="19"/>
      <c r="G37" s="19"/>
      <c r="H37" s="19"/>
      <c r="I37" s="19"/>
      <c r="J37" s="20"/>
    </row>
    <row r="38" spans="1:10" s="21" customFormat="1">
      <c r="A38" s="18"/>
      <c r="B38" s="19"/>
      <c r="C38" s="40"/>
      <c r="D38" s="19"/>
      <c r="E38" s="19"/>
      <c r="F38" s="19"/>
      <c r="G38" s="19"/>
      <c r="H38" s="19"/>
      <c r="I38" s="19"/>
      <c r="J38" s="20"/>
    </row>
    <row r="39" spans="1:10" s="21" customFormat="1">
      <c r="A39" s="18"/>
      <c r="B39" s="19"/>
      <c r="C39" s="40"/>
      <c r="D39" s="19"/>
      <c r="E39" s="19"/>
      <c r="F39" s="19"/>
      <c r="G39" s="19"/>
      <c r="H39" s="19"/>
      <c r="I39" s="19"/>
      <c r="J39" s="20"/>
    </row>
    <row r="40" spans="1:10" s="21" customFormat="1">
      <c r="A40" s="32"/>
      <c r="B40" s="33"/>
      <c r="C40" s="41"/>
      <c r="D40" s="33"/>
      <c r="E40" s="33"/>
      <c r="F40" s="33"/>
      <c r="G40" s="33"/>
      <c r="H40" s="33"/>
      <c r="I40" s="33"/>
      <c r="J40" s="34"/>
    </row>
  </sheetData>
  <mergeCells count="1">
    <mergeCell ref="A3:J3"/>
  </mergeCells>
  <pageMargins left="0.7" right="0.7" top="0.75" bottom="0.75" header="0.3" footer="0.3"/>
  <pageSetup paperSize="9" scale="9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80"/>
  <sheetViews>
    <sheetView topLeftCell="A46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1</v>
      </c>
      <c r="G5" s="3" t="s">
        <v>6</v>
      </c>
      <c r="H5" s="9">
        <v>1</v>
      </c>
      <c r="J5" s="46">
        <v>0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0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2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1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1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1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0</v>
      </c>
      <c r="J12" s="46">
        <v>1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0</v>
      </c>
      <c r="G13" s="3" t="s">
        <v>6</v>
      </c>
      <c r="H13" s="9">
        <v>1</v>
      </c>
      <c r="J13" s="46">
        <v>0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1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2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1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1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3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2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1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0</v>
      </c>
      <c r="J27" s="46">
        <v>1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3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3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1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2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1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0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3</v>
      </c>
      <c r="G41" s="3" t="s">
        <v>6</v>
      </c>
      <c r="H41" s="9">
        <v>1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2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2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2</v>
      </c>
      <c r="G46" s="3" t="s">
        <v>6</v>
      </c>
      <c r="H46" s="9">
        <v>3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1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1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2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1</v>
      </c>
      <c r="J50" s="46">
        <v>0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0</v>
      </c>
      <c r="G52" s="3" t="s">
        <v>6</v>
      </c>
      <c r="H52" s="9">
        <v>3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3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1</v>
      </c>
      <c r="J54" s="46">
        <v>3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3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0</v>
      </c>
      <c r="G56" s="3" t="s">
        <v>6</v>
      </c>
      <c r="H56" s="9">
        <v>1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9">
        <v>0</v>
      </c>
      <c r="G59" s="3" t="s">
        <v>6</v>
      </c>
      <c r="H59" s="9">
        <v>0</v>
      </c>
      <c r="J59" s="46">
        <v>1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2</v>
      </c>
      <c r="J60" s="46">
        <v>0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0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0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1</v>
      </c>
      <c r="J63" s="46">
        <v>1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2</v>
      </c>
      <c r="G64" s="3" t="s">
        <v>6</v>
      </c>
      <c r="H64" s="37">
        <v>0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1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2</v>
      </c>
      <c r="I66" s="1" t="s">
        <v>34</v>
      </c>
      <c r="J66" s="46">
        <v>2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3</v>
      </c>
      <c r="G69" s="3" t="s">
        <v>6</v>
      </c>
      <c r="H69" s="9">
        <v>2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2</v>
      </c>
      <c r="G70" s="3" t="s">
        <v>6</v>
      </c>
      <c r="H70" s="9">
        <v>2</v>
      </c>
      <c r="I70" s="1" t="s">
        <v>328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2</v>
      </c>
      <c r="G71" s="3" t="s">
        <v>6</v>
      </c>
      <c r="H71" s="9">
        <v>3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1</v>
      </c>
      <c r="I75" s="1" t="s">
        <v>331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1</v>
      </c>
      <c r="I76" s="1" t="s">
        <v>335</v>
      </c>
      <c r="J76" s="46">
        <v>2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3</v>
      </c>
      <c r="G5" s="3" t="s">
        <v>6</v>
      </c>
      <c r="H5" s="9">
        <v>1</v>
      </c>
      <c r="J5" s="46">
        <v>3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0</v>
      </c>
      <c r="J6" s="46">
        <v>3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2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1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0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0</v>
      </c>
      <c r="G12" s="3" t="s">
        <v>6</v>
      </c>
      <c r="H12" s="9">
        <v>1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1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1</v>
      </c>
      <c r="J15" s="46">
        <v>3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1</v>
      </c>
      <c r="G16" s="3" t="s">
        <v>6</v>
      </c>
      <c r="H16" s="9">
        <v>2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1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2</v>
      </c>
      <c r="J18" s="46">
        <v>3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1</v>
      </c>
      <c r="J19" s="46">
        <v>0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2</v>
      </c>
      <c r="J23" s="46">
        <v>1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2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1</v>
      </c>
      <c r="J28" s="46">
        <v>3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0</v>
      </c>
      <c r="G29" s="3" t="s">
        <v>6</v>
      </c>
      <c r="H29" s="9">
        <v>1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1</v>
      </c>
      <c r="G32" s="3" t="s">
        <v>6</v>
      </c>
      <c r="H32" s="9">
        <v>1</v>
      </c>
      <c r="J32" s="46">
        <v>0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2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1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2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2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2</v>
      </c>
      <c r="G46" s="3" t="s">
        <v>6</v>
      </c>
      <c r="H46" s="9">
        <v>1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0</v>
      </c>
      <c r="J48" s="46">
        <v>1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2</v>
      </c>
      <c r="J49" s="46">
        <v>1</v>
      </c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0</v>
      </c>
      <c r="G50" s="3" t="s">
        <v>6</v>
      </c>
      <c r="H50" s="9">
        <v>1</v>
      </c>
      <c r="J50" s="46">
        <v>0</v>
      </c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2</v>
      </c>
      <c r="J51" s="46">
        <v>1</v>
      </c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0</v>
      </c>
      <c r="G52" s="3" t="s">
        <v>6</v>
      </c>
      <c r="H52" s="9">
        <v>3</v>
      </c>
      <c r="J52" s="46">
        <v>0</v>
      </c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3</v>
      </c>
      <c r="J53" s="46">
        <v>1</v>
      </c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2</v>
      </c>
      <c r="J54" s="46">
        <v>0</v>
      </c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1</v>
      </c>
      <c r="J56" s="46">
        <v>3</v>
      </c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1</v>
      </c>
      <c r="J59" s="46">
        <v>0</v>
      </c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1</v>
      </c>
      <c r="J60" s="46">
        <v>1</v>
      </c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1</v>
      </c>
      <c r="J61" s="46">
        <v>3</v>
      </c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2</v>
      </c>
      <c r="G62" s="3" t="s">
        <v>6</v>
      </c>
      <c r="H62" s="37">
        <v>1</v>
      </c>
      <c r="J62" s="46">
        <v>0</v>
      </c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2</v>
      </c>
      <c r="G64" s="3" t="s">
        <v>6</v>
      </c>
      <c r="H64" s="37">
        <v>1</v>
      </c>
      <c r="J64" s="46">
        <v>0</v>
      </c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1</v>
      </c>
      <c r="G65" s="3" t="s">
        <v>6</v>
      </c>
      <c r="H65" s="37">
        <v>1</v>
      </c>
      <c r="I65" s="1" t="s">
        <v>335</v>
      </c>
      <c r="J65" s="46">
        <v>2</v>
      </c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1</v>
      </c>
      <c r="I66" s="1" t="s">
        <v>34</v>
      </c>
      <c r="J66" s="46">
        <v>2</v>
      </c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24</v>
      </c>
      <c r="J69" s="46">
        <v>0</v>
      </c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0</v>
      </c>
      <c r="G70" s="3" t="s">
        <v>6</v>
      </c>
      <c r="H70" s="9">
        <v>0</v>
      </c>
      <c r="I70" s="1" t="s">
        <v>331</v>
      </c>
      <c r="J70" s="46">
        <v>0</v>
      </c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0</v>
      </c>
      <c r="J71" s="46">
        <v>3</v>
      </c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1</v>
      </c>
      <c r="G72" s="3" t="s">
        <v>6</v>
      </c>
      <c r="H72" s="9">
        <v>1</v>
      </c>
      <c r="I72" s="1" t="s">
        <v>336</v>
      </c>
      <c r="J72" s="46">
        <v>2</v>
      </c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1</v>
      </c>
      <c r="I75" s="1" t="s">
        <v>28</v>
      </c>
      <c r="J75" s="46">
        <v>0</v>
      </c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1</v>
      </c>
      <c r="I76" s="1" t="s">
        <v>336</v>
      </c>
      <c r="J76" s="46">
        <v>1</v>
      </c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3</v>
      </c>
      <c r="G5" s="3" t="s">
        <v>6</v>
      </c>
      <c r="H5" s="9">
        <v>1</v>
      </c>
      <c r="J5" s="46">
        <v>3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0</v>
      </c>
      <c r="J6" s="46">
        <v>1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1</v>
      </c>
      <c r="G9" s="3" t="s">
        <v>6</v>
      </c>
      <c r="H9" s="9">
        <v>1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2</v>
      </c>
      <c r="G11" s="3" t="s">
        <v>6</v>
      </c>
      <c r="H11" s="9">
        <v>1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2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1</v>
      </c>
      <c r="J13" s="46">
        <v>3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1</v>
      </c>
      <c r="J15" s="46">
        <v>3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0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1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0</v>
      </c>
      <c r="G18" s="3" t="s">
        <v>6</v>
      </c>
      <c r="H18" s="9">
        <v>1</v>
      </c>
      <c r="J18" s="46">
        <v>1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2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1</v>
      </c>
      <c r="G25" s="3" t="s">
        <v>6</v>
      </c>
      <c r="H25" s="9">
        <v>0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1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0</v>
      </c>
      <c r="J28" s="46">
        <v>1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0</v>
      </c>
      <c r="G29" s="3" t="s">
        <v>6</v>
      </c>
      <c r="H29" s="9">
        <v>1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2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0</v>
      </c>
      <c r="J36" s="46">
        <v>3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2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1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3</v>
      </c>
      <c r="J42" s="46">
        <v>3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2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2</v>
      </c>
      <c r="J44" s="46">
        <v>1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2</v>
      </c>
      <c r="G46" s="3" t="s">
        <v>6</v>
      </c>
      <c r="H46" s="9">
        <v>1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1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2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2</v>
      </c>
      <c r="J50" s="46">
        <v>0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1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3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0</v>
      </c>
      <c r="G53" s="3" t="s">
        <v>6</v>
      </c>
      <c r="H53" s="9">
        <v>2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0</v>
      </c>
      <c r="J54" s="46">
        <v>1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2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0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1</v>
      </c>
      <c r="J59" s="46">
        <v>0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3</v>
      </c>
      <c r="G60" s="3" t="s">
        <v>6</v>
      </c>
      <c r="H60" s="37">
        <v>1</v>
      </c>
      <c r="J60" s="46">
        <v>1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1</v>
      </c>
      <c r="G61" s="3" t="s">
        <v>6</v>
      </c>
      <c r="H61" s="37">
        <v>0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2</v>
      </c>
      <c r="G62" s="3" t="s">
        <v>6</v>
      </c>
      <c r="H62" s="37">
        <v>0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1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0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2</v>
      </c>
      <c r="J69" s="46">
        <v>1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2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2</v>
      </c>
      <c r="G75" s="3" t="s">
        <v>6</v>
      </c>
      <c r="H75" s="9">
        <v>1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2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2:Q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1</v>
      </c>
      <c r="G5" s="3" t="s">
        <v>6</v>
      </c>
      <c r="H5" s="9">
        <v>1</v>
      </c>
      <c r="J5" s="46">
        <v>0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1</v>
      </c>
      <c r="J6" s="46">
        <v>1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0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2</v>
      </c>
      <c r="G9" s="3" t="s">
        <v>6</v>
      </c>
      <c r="H9" s="9">
        <v>0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2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2</v>
      </c>
      <c r="J11" s="46">
        <v>3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3</v>
      </c>
      <c r="G12" s="3" t="s">
        <v>6</v>
      </c>
      <c r="H12" s="9">
        <v>0</v>
      </c>
      <c r="J12" s="46">
        <v>1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1</v>
      </c>
      <c r="J15" s="46">
        <v>3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2</v>
      </c>
      <c r="J18" s="46">
        <v>3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3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2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1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1</v>
      </c>
      <c r="J28" s="46">
        <v>3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2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2</v>
      </c>
      <c r="G32" s="3" t="s">
        <v>6</v>
      </c>
      <c r="H32" s="9">
        <v>2</v>
      </c>
      <c r="J32" s="46">
        <v>0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5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1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2</v>
      </c>
      <c r="G35" s="3" t="s">
        <v>6</v>
      </c>
      <c r="H35" s="9">
        <v>1</v>
      </c>
      <c r="J35" s="46">
        <v>1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1</v>
      </c>
      <c r="J36" s="46">
        <v>0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3</v>
      </c>
      <c r="G37" s="3" t="s">
        <v>6</v>
      </c>
      <c r="H37" s="9">
        <v>1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0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0</v>
      </c>
      <c r="J41" s="46">
        <v>3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4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1</v>
      </c>
      <c r="J43" s="46">
        <v>0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2</v>
      </c>
      <c r="G44" s="3" t="s">
        <v>6</v>
      </c>
      <c r="H44" s="9">
        <v>2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2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0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2</v>
      </c>
      <c r="J49" s="46">
        <v>1</v>
      </c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3</v>
      </c>
      <c r="G50" s="3" t="s">
        <v>6</v>
      </c>
      <c r="H50" s="9">
        <v>0</v>
      </c>
      <c r="J50" s="46">
        <v>1</v>
      </c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2</v>
      </c>
      <c r="J51" s="46">
        <v>1</v>
      </c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1</v>
      </c>
      <c r="J52" s="46">
        <v>1</v>
      </c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0</v>
      </c>
      <c r="G53" s="3" t="s">
        <v>6</v>
      </c>
      <c r="H53" s="9">
        <v>3</v>
      </c>
      <c r="J53" s="46">
        <v>1</v>
      </c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1</v>
      </c>
      <c r="J54" s="46">
        <v>3</v>
      </c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0</v>
      </c>
      <c r="G56" s="3" t="s">
        <v>6</v>
      </c>
      <c r="H56" s="9">
        <v>3</v>
      </c>
      <c r="J56" s="46">
        <v>0</v>
      </c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1</v>
      </c>
      <c r="G59" s="3" t="s">
        <v>6</v>
      </c>
      <c r="H59" s="37">
        <v>2</v>
      </c>
      <c r="J59" s="46">
        <v>0</v>
      </c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1</v>
      </c>
      <c r="J60" s="46">
        <v>1</v>
      </c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2</v>
      </c>
      <c r="I61" s="1" t="s">
        <v>8</v>
      </c>
      <c r="J61" s="46">
        <v>0</v>
      </c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3</v>
      </c>
      <c r="G62" s="3" t="s">
        <v>6</v>
      </c>
      <c r="H62" s="37">
        <v>2</v>
      </c>
      <c r="J62" s="46">
        <v>0</v>
      </c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1</v>
      </c>
      <c r="G63" s="3" t="s">
        <v>6</v>
      </c>
      <c r="H63" s="37">
        <v>2</v>
      </c>
      <c r="J63" s="46">
        <v>0</v>
      </c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1</v>
      </c>
      <c r="J64" s="46">
        <v>0</v>
      </c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0</v>
      </c>
      <c r="G65" s="3" t="s">
        <v>6</v>
      </c>
      <c r="H65" s="37">
        <v>1</v>
      </c>
      <c r="J65" s="46">
        <v>0</v>
      </c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3</v>
      </c>
      <c r="G66" s="3" t="s">
        <v>6</v>
      </c>
      <c r="H66" s="37">
        <v>1</v>
      </c>
      <c r="J66" s="46">
        <v>0</v>
      </c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2</v>
      </c>
      <c r="J69" s="46">
        <v>1</v>
      </c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2</v>
      </c>
      <c r="G71" s="3" t="s">
        <v>6</v>
      </c>
      <c r="H71" s="9">
        <v>2</v>
      </c>
      <c r="I71" s="1" t="s">
        <v>34</v>
      </c>
      <c r="J71" s="46">
        <v>0</v>
      </c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1</v>
      </c>
      <c r="G72" s="3" t="s">
        <v>6</v>
      </c>
      <c r="H72" s="9">
        <v>2</v>
      </c>
      <c r="J72" s="46">
        <v>0</v>
      </c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2</v>
      </c>
      <c r="J75" s="46">
        <v>1</v>
      </c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2</v>
      </c>
      <c r="G76" s="3" t="s">
        <v>6</v>
      </c>
      <c r="H76" s="9">
        <v>1</v>
      </c>
      <c r="J76" s="46">
        <v>0</v>
      </c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2</v>
      </c>
      <c r="G5" s="3" t="s">
        <v>6</v>
      </c>
      <c r="H5" s="9">
        <v>1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0</v>
      </c>
      <c r="J6" s="46">
        <v>1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3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0</v>
      </c>
      <c r="G11" s="3" t="s">
        <v>6</v>
      </c>
      <c r="H11" s="9">
        <v>1</v>
      </c>
      <c r="J11" s="46">
        <v>1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2</v>
      </c>
      <c r="G12" s="3" t="s">
        <v>6</v>
      </c>
      <c r="H12" s="9">
        <v>2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1</v>
      </c>
      <c r="J13" s="46">
        <v>0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4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3</v>
      </c>
      <c r="G15" s="3" t="s">
        <v>6</v>
      </c>
      <c r="H15" s="9">
        <v>2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1</v>
      </c>
      <c r="G16" s="3" t="s">
        <v>6</v>
      </c>
      <c r="H16" s="9">
        <v>1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1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2</v>
      </c>
      <c r="G18" s="3" t="s">
        <v>6</v>
      </c>
      <c r="H18" s="9">
        <v>1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3</v>
      </c>
      <c r="G20" s="3" t="s">
        <v>6</v>
      </c>
      <c r="H20" s="9">
        <v>1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3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5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1</v>
      </c>
      <c r="G25" s="3" t="s">
        <v>6</v>
      </c>
      <c r="H25" s="9">
        <v>0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3</v>
      </c>
      <c r="G27" s="3" t="s">
        <v>6</v>
      </c>
      <c r="H27" s="9">
        <v>2</v>
      </c>
      <c r="J27" s="46">
        <v>1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1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3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4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1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2</v>
      </c>
      <c r="G38" s="3" t="s">
        <v>6</v>
      </c>
      <c r="H38" s="9">
        <v>2</v>
      </c>
      <c r="J38" s="46">
        <v>3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1</v>
      </c>
      <c r="G41" s="3" t="s">
        <v>6</v>
      </c>
      <c r="H41" s="9">
        <v>1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0</v>
      </c>
      <c r="G46" s="3" t="s">
        <v>6</v>
      </c>
      <c r="H46" s="9">
        <v>3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1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0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1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2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1</v>
      </c>
      <c r="J53" s="46">
        <v>0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3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0</v>
      </c>
      <c r="G56" s="3" t="s">
        <v>6</v>
      </c>
      <c r="H56" s="9">
        <v>2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9">
        <v>0</v>
      </c>
      <c r="G59" s="3" t="s">
        <v>6</v>
      </c>
      <c r="H59" s="9">
        <v>0</v>
      </c>
      <c r="J59" s="46">
        <v>1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0</v>
      </c>
      <c r="J60" s="46">
        <v>3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3</v>
      </c>
      <c r="G61" s="3" t="s">
        <v>6</v>
      </c>
      <c r="H61" s="37">
        <v>2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0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3</v>
      </c>
      <c r="G63" s="3" t="s">
        <v>6</v>
      </c>
      <c r="H63" s="37">
        <v>1</v>
      </c>
      <c r="J63" s="46">
        <v>1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4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0</v>
      </c>
      <c r="G65" s="3" t="s">
        <v>6</v>
      </c>
      <c r="H65" s="37">
        <v>0</v>
      </c>
      <c r="I65" s="1" t="s">
        <v>329</v>
      </c>
      <c r="J65" s="46">
        <v>3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1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3</v>
      </c>
      <c r="G69" s="3" t="s">
        <v>6</v>
      </c>
      <c r="H69" s="9">
        <v>1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0</v>
      </c>
      <c r="G71" s="3" t="s">
        <v>6</v>
      </c>
      <c r="H71" s="9">
        <v>0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0</v>
      </c>
      <c r="G72" s="3" t="s">
        <v>6</v>
      </c>
      <c r="H72" s="9">
        <v>0</v>
      </c>
      <c r="J72" s="46">
        <v>3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2</v>
      </c>
      <c r="J75" s="46">
        <v>1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0</v>
      </c>
      <c r="G76" s="3" t="s">
        <v>6</v>
      </c>
      <c r="H76" s="9">
        <v>1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2:Q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1</v>
      </c>
      <c r="G5" s="3" t="s">
        <v>6</v>
      </c>
      <c r="H5" s="9">
        <v>1</v>
      </c>
      <c r="J5" s="46">
        <v>0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0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0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1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0</v>
      </c>
      <c r="G12" s="3" t="s">
        <v>6</v>
      </c>
      <c r="H12" s="9">
        <v>0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0</v>
      </c>
      <c r="G13" s="3" t="s">
        <v>6</v>
      </c>
      <c r="H13" s="9">
        <v>0</v>
      </c>
      <c r="J13" s="46">
        <v>0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1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1</v>
      </c>
      <c r="G16" s="3" t="s">
        <v>6</v>
      </c>
      <c r="H16" s="9">
        <v>1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0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1</v>
      </c>
      <c r="J20" s="46">
        <v>3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2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2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1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1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2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1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2</v>
      </c>
      <c r="G42" s="3" t="s">
        <v>6</v>
      </c>
      <c r="H42" s="9">
        <v>2</v>
      </c>
      <c r="J42" s="46">
        <v>0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1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2</v>
      </c>
      <c r="G46" s="3" t="s">
        <v>6</v>
      </c>
      <c r="H46" s="9">
        <v>2</v>
      </c>
      <c r="J46" s="46">
        <v>1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2</v>
      </c>
      <c r="J49" s="46">
        <v>1</v>
      </c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2</v>
      </c>
      <c r="J50" s="46">
        <v>0</v>
      </c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2</v>
      </c>
      <c r="J51" s="46">
        <v>1</v>
      </c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2</v>
      </c>
      <c r="J52" s="46">
        <v>0</v>
      </c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2</v>
      </c>
      <c r="J54" s="46">
        <v>0</v>
      </c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2</v>
      </c>
      <c r="J56" s="46">
        <v>0</v>
      </c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9">
        <v>0</v>
      </c>
      <c r="G59" s="3" t="s">
        <v>6</v>
      </c>
      <c r="H59" s="9">
        <v>0</v>
      </c>
      <c r="J59" s="46">
        <v>1</v>
      </c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1</v>
      </c>
      <c r="I60" s="1" t="s">
        <v>328</v>
      </c>
      <c r="J60" s="46">
        <v>0</v>
      </c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0</v>
      </c>
      <c r="J61" s="46">
        <v>1</v>
      </c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0</v>
      </c>
      <c r="G62" s="3" t="s">
        <v>6</v>
      </c>
      <c r="H62" s="37">
        <v>0</v>
      </c>
      <c r="I62" s="1" t="s">
        <v>330</v>
      </c>
      <c r="J62" s="46">
        <v>2</v>
      </c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2</v>
      </c>
      <c r="G64" s="3" t="s">
        <v>6</v>
      </c>
      <c r="H64" s="37">
        <v>0</v>
      </c>
      <c r="J64" s="46">
        <v>0</v>
      </c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1</v>
      </c>
      <c r="J65" s="46">
        <v>0</v>
      </c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2</v>
      </c>
      <c r="I66" s="1" t="s">
        <v>34</v>
      </c>
      <c r="J66" s="46">
        <v>2</v>
      </c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28</v>
      </c>
      <c r="J69" s="46">
        <v>0</v>
      </c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1</v>
      </c>
      <c r="I70" s="1" t="s">
        <v>328</v>
      </c>
      <c r="J70" s="46">
        <v>0</v>
      </c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1</v>
      </c>
      <c r="I71" s="1" t="s">
        <v>335</v>
      </c>
      <c r="J71" s="46">
        <v>0</v>
      </c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1</v>
      </c>
      <c r="G72" s="3" t="s">
        <v>6</v>
      </c>
      <c r="H72" s="9">
        <v>1</v>
      </c>
      <c r="I72" s="1" t="s">
        <v>336</v>
      </c>
      <c r="J72" s="46">
        <v>2</v>
      </c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1</v>
      </c>
      <c r="I75" s="1" t="s">
        <v>28</v>
      </c>
      <c r="J75" s="46">
        <v>0</v>
      </c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1</v>
      </c>
      <c r="I76" s="1" t="s">
        <v>335</v>
      </c>
      <c r="J76" s="46">
        <v>2</v>
      </c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2:N80"/>
  <sheetViews>
    <sheetView topLeftCell="A44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2</v>
      </c>
      <c r="G5" s="3" t="s">
        <v>6</v>
      </c>
      <c r="H5" s="9">
        <v>0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1</v>
      </c>
      <c r="J6" s="46">
        <v>1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2</v>
      </c>
      <c r="J7" s="46">
        <v>1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2</v>
      </c>
      <c r="G9" s="3" t="s">
        <v>6</v>
      </c>
      <c r="H9" s="9">
        <v>1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0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1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1</v>
      </c>
      <c r="J13" s="46">
        <v>0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1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1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0</v>
      </c>
      <c r="J27" s="46">
        <v>1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1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4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2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1</v>
      </c>
      <c r="J36" s="46">
        <v>0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1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2</v>
      </c>
      <c r="G38" s="3" t="s">
        <v>6</v>
      </c>
      <c r="H38" s="9">
        <v>2</v>
      </c>
      <c r="J38" s="46">
        <v>3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2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0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2</v>
      </c>
      <c r="J45" s="46">
        <v>1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1</v>
      </c>
      <c r="J46" s="46">
        <v>1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1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2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1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0</v>
      </c>
      <c r="G52" s="3" t="s">
        <v>6</v>
      </c>
      <c r="H52" s="9">
        <v>3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4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3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2</v>
      </c>
      <c r="G56" s="3" t="s">
        <v>6</v>
      </c>
      <c r="H56" s="9">
        <v>0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1</v>
      </c>
      <c r="J59" s="46">
        <v>0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1</v>
      </c>
      <c r="J60" s="46">
        <v>1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1</v>
      </c>
      <c r="J61" s="46">
        <v>3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0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0</v>
      </c>
      <c r="G65" s="3" t="s">
        <v>6</v>
      </c>
      <c r="H65" s="37">
        <v>1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0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2</v>
      </c>
      <c r="J69" s="46">
        <v>1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2</v>
      </c>
      <c r="G70" s="3" t="s">
        <v>6</v>
      </c>
      <c r="H70" s="9">
        <v>1</v>
      </c>
      <c r="J70" s="46">
        <v>3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2</v>
      </c>
      <c r="G71" s="3" t="s">
        <v>6</v>
      </c>
      <c r="H71" s="9">
        <v>1</v>
      </c>
      <c r="J71" s="46">
        <v>1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2</v>
      </c>
      <c r="J75" s="46">
        <v>1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0</v>
      </c>
      <c r="G76" s="3" t="s">
        <v>6</v>
      </c>
      <c r="H76" s="9">
        <v>1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N80"/>
  <sheetViews>
    <sheetView topLeftCell="A52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1</v>
      </c>
      <c r="G5" s="3" t="s">
        <v>6</v>
      </c>
      <c r="H5" s="9">
        <v>0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1</v>
      </c>
      <c r="J6" s="46">
        <v>1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3</v>
      </c>
      <c r="G9" s="3" t="s">
        <v>6</v>
      </c>
      <c r="H9" s="9">
        <v>1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3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2</v>
      </c>
      <c r="J11" s="46">
        <v>3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2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1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1</v>
      </c>
      <c r="G17" s="3" t="s">
        <v>6</v>
      </c>
      <c r="H17" s="9">
        <v>1</v>
      </c>
      <c r="J17" s="46">
        <v>1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2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3</v>
      </c>
      <c r="G19" s="3" t="s">
        <v>6</v>
      </c>
      <c r="H19" s="9">
        <v>1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1</v>
      </c>
      <c r="J20" s="46">
        <v>3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1</v>
      </c>
      <c r="G23" s="3" t="s">
        <v>6</v>
      </c>
      <c r="H23" s="9">
        <v>1</v>
      </c>
      <c r="J23" s="46">
        <v>1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0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1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2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1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2</v>
      </c>
      <c r="G29" s="3" t="s">
        <v>6</v>
      </c>
      <c r="H29" s="9">
        <v>1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0</v>
      </c>
      <c r="G31" s="3" t="s">
        <v>6</v>
      </c>
      <c r="H31" s="9">
        <v>0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4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1</v>
      </c>
      <c r="G34" s="3" t="s">
        <v>6</v>
      </c>
      <c r="H34" s="9">
        <v>1</v>
      </c>
      <c r="J34" s="46">
        <v>1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3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2</v>
      </c>
      <c r="G37" s="3" t="s">
        <v>6</v>
      </c>
      <c r="H37" s="9">
        <v>1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1</v>
      </c>
      <c r="J38" s="46">
        <v>1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2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3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0</v>
      </c>
      <c r="G44" s="3" t="s">
        <v>6</v>
      </c>
      <c r="H44" s="9">
        <v>1</v>
      </c>
      <c r="J44" s="46">
        <v>1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2</v>
      </c>
      <c r="G45" s="3" t="s">
        <v>6</v>
      </c>
      <c r="H45" s="9">
        <v>0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1</v>
      </c>
      <c r="J47" s="46">
        <v>0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2</v>
      </c>
      <c r="J49" s="46">
        <v>1</v>
      </c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0</v>
      </c>
      <c r="J50" s="46">
        <v>1</v>
      </c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1</v>
      </c>
      <c r="J51" s="46">
        <v>1</v>
      </c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1</v>
      </c>
      <c r="J52" s="46">
        <v>1</v>
      </c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3</v>
      </c>
      <c r="J54" s="46">
        <v>0</v>
      </c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1</v>
      </c>
      <c r="J55" s="46">
        <v>0</v>
      </c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0</v>
      </c>
      <c r="G56" s="3" t="s">
        <v>6</v>
      </c>
      <c r="H56" s="9">
        <v>1</v>
      </c>
      <c r="J56" s="46">
        <v>0</v>
      </c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3</v>
      </c>
      <c r="G59" s="3" t="s">
        <v>6</v>
      </c>
      <c r="H59" s="37">
        <v>1</v>
      </c>
      <c r="J59" s="46">
        <v>0</v>
      </c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1</v>
      </c>
      <c r="I60" s="1" t="s">
        <v>334</v>
      </c>
      <c r="J60" s="46">
        <v>0</v>
      </c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0</v>
      </c>
      <c r="G61" s="3" t="s">
        <v>6</v>
      </c>
      <c r="H61" s="37">
        <v>1</v>
      </c>
      <c r="J61" s="46">
        <v>0</v>
      </c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2</v>
      </c>
      <c r="J62" s="46">
        <v>0</v>
      </c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1</v>
      </c>
      <c r="J63" s="46">
        <v>1</v>
      </c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3</v>
      </c>
      <c r="G65" s="3" t="s">
        <v>6</v>
      </c>
      <c r="H65" s="37">
        <v>0</v>
      </c>
      <c r="J65" s="46">
        <v>0</v>
      </c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2</v>
      </c>
      <c r="J66" s="46">
        <v>0</v>
      </c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0</v>
      </c>
      <c r="G69" s="3" t="s">
        <v>6</v>
      </c>
      <c r="H69" s="9">
        <v>0</v>
      </c>
      <c r="J69" s="46">
        <v>0</v>
      </c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2</v>
      </c>
      <c r="G71" s="3" t="s">
        <v>6</v>
      </c>
      <c r="H71" s="9">
        <v>1</v>
      </c>
      <c r="J71" s="46">
        <v>1</v>
      </c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0</v>
      </c>
      <c r="J72" s="46">
        <v>0</v>
      </c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0</v>
      </c>
      <c r="I75" s="1" t="s">
        <v>331</v>
      </c>
      <c r="J75" s="46">
        <v>0</v>
      </c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2</v>
      </c>
      <c r="G76" s="3" t="s">
        <v>6</v>
      </c>
      <c r="H76" s="9">
        <v>3</v>
      </c>
      <c r="J76" s="46">
        <v>0</v>
      </c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2:Q80"/>
  <sheetViews>
    <sheetView topLeftCell="A47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2</v>
      </c>
      <c r="G5" s="3" t="s">
        <v>6</v>
      </c>
      <c r="H5" s="9">
        <v>0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2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2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4</v>
      </c>
      <c r="G8" s="3" t="s">
        <v>6</v>
      </c>
      <c r="H8" s="9">
        <v>1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2</v>
      </c>
      <c r="G9" s="3" t="s">
        <v>6</v>
      </c>
      <c r="H9" s="9">
        <v>0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1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0</v>
      </c>
      <c r="G11" s="3" t="s">
        <v>6</v>
      </c>
      <c r="H11" s="9">
        <v>1</v>
      </c>
      <c r="J11" s="46">
        <v>1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3</v>
      </c>
      <c r="G12" s="3" t="s">
        <v>6</v>
      </c>
      <c r="H12" s="9">
        <v>0</v>
      </c>
      <c r="J12" s="46">
        <v>1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1</v>
      </c>
      <c r="J13" s="46">
        <v>3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3</v>
      </c>
      <c r="G15" s="3" t="s">
        <v>6</v>
      </c>
      <c r="H15" s="9">
        <v>1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2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1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0</v>
      </c>
      <c r="G20" s="3" t="s">
        <v>6</v>
      </c>
      <c r="H20" s="9">
        <v>0</v>
      </c>
      <c r="J20" s="46">
        <v>1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1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0</v>
      </c>
      <c r="G28" s="3" t="s">
        <v>6</v>
      </c>
      <c r="H28" s="9">
        <v>1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3</v>
      </c>
      <c r="G29" s="3" t="s">
        <v>6</v>
      </c>
      <c r="H29" s="9">
        <v>1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0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5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1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3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0</v>
      </c>
      <c r="G36" s="3" t="s">
        <v>6</v>
      </c>
      <c r="H36" s="9">
        <v>0</v>
      </c>
      <c r="J36" s="46">
        <v>0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2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1</v>
      </c>
      <c r="J38" s="46">
        <v>1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0</v>
      </c>
      <c r="G41" s="3" t="s">
        <v>6</v>
      </c>
      <c r="H41" s="9">
        <v>0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0</v>
      </c>
      <c r="J42" s="46">
        <v>0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0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1</v>
      </c>
      <c r="J46" s="46">
        <v>1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1</v>
      </c>
      <c r="J47" s="46">
        <v>0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2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3</v>
      </c>
      <c r="G50" s="3" t="s">
        <v>6</v>
      </c>
      <c r="H50" s="9">
        <v>0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3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3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2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1</v>
      </c>
      <c r="J56" s="46">
        <v>3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9">
        <v>0</v>
      </c>
      <c r="G59" s="3" t="s">
        <v>6</v>
      </c>
      <c r="H59" s="9">
        <v>0</v>
      </c>
      <c r="J59" s="46">
        <v>1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9">
        <v>0</v>
      </c>
      <c r="G60" s="3" t="s">
        <v>6</v>
      </c>
      <c r="H60" s="9">
        <v>0</v>
      </c>
      <c r="J60" s="46">
        <v>0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9">
        <v>0</v>
      </c>
      <c r="G61" s="3" t="s">
        <v>6</v>
      </c>
      <c r="H61" s="9">
        <v>0</v>
      </c>
      <c r="J61" s="46">
        <v>0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9">
        <v>0</v>
      </c>
      <c r="G62" s="3" t="s">
        <v>6</v>
      </c>
      <c r="H62" s="9">
        <v>0</v>
      </c>
      <c r="J62" s="46">
        <v>1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9">
        <v>3</v>
      </c>
      <c r="G63" s="3" t="s">
        <v>6</v>
      </c>
      <c r="H63" s="9">
        <v>1</v>
      </c>
      <c r="J63" s="46">
        <v>1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9">
        <v>2</v>
      </c>
      <c r="G64" s="3" t="s">
        <v>6</v>
      </c>
      <c r="H64" s="9">
        <v>0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9">
        <v>2</v>
      </c>
      <c r="G65" s="3" t="s">
        <v>6</v>
      </c>
      <c r="H65" s="9">
        <v>0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9">
        <v>1</v>
      </c>
      <c r="G66" s="3" t="s">
        <v>6</v>
      </c>
      <c r="H66" s="9">
        <v>1</v>
      </c>
      <c r="I66" s="1" t="s">
        <v>34</v>
      </c>
      <c r="J66" s="46">
        <v>2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2</v>
      </c>
      <c r="G69" s="3" t="s">
        <v>6</v>
      </c>
      <c r="H69" s="9">
        <v>2</v>
      </c>
      <c r="I69" s="1" t="s">
        <v>28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0</v>
      </c>
      <c r="G71" s="3" t="s">
        <v>6</v>
      </c>
      <c r="H71" s="9">
        <v>0</v>
      </c>
      <c r="I71" s="1" t="s">
        <v>34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0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2</v>
      </c>
      <c r="J75" s="46">
        <v>1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0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2</v>
      </c>
      <c r="G5" s="3" t="s">
        <v>6</v>
      </c>
      <c r="H5" s="9">
        <v>0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H6" s="9">
        <v>0</v>
      </c>
      <c r="J6" s="46">
        <v>3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2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1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3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1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0</v>
      </c>
      <c r="G12" s="3" t="s">
        <v>6</v>
      </c>
      <c r="H12" s="9">
        <v>1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0</v>
      </c>
      <c r="G13" s="3" t="s">
        <v>6</v>
      </c>
      <c r="H13" s="9">
        <v>1</v>
      </c>
      <c r="J13" s="46">
        <v>0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1</v>
      </c>
      <c r="G17" s="3" t="s">
        <v>6</v>
      </c>
      <c r="H17" s="9">
        <v>0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2</v>
      </c>
      <c r="J18" s="46">
        <v>3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0</v>
      </c>
      <c r="G20" s="3" t="s">
        <v>6</v>
      </c>
      <c r="H20" s="9">
        <v>0</v>
      </c>
      <c r="J20" s="46">
        <v>1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1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1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0</v>
      </c>
      <c r="J27" s="46">
        <v>1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1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1</v>
      </c>
      <c r="G32" s="3" t="s">
        <v>6</v>
      </c>
      <c r="H32" s="9">
        <v>1</v>
      </c>
      <c r="J32" s="46">
        <v>0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2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1</v>
      </c>
      <c r="J36" s="46">
        <v>0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2</v>
      </c>
      <c r="G37" s="3" t="s">
        <v>6</v>
      </c>
      <c r="H37" s="9">
        <v>1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1</v>
      </c>
      <c r="J38" s="46">
        <v>1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1</v>
      </c>
      <c r="G41" s="3" t="s">
        <v>6</v>
      </c>
      <c r="H41" s="9">
        <v>1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1</v>
      </c>
      <c r="J42" s="46">
        <v>0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2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2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0</v>
      </c>
      <c r="J48" s="46">
        <v>1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2</v>
      </c>
      <c r="J49" s="46">
        <v>1</v>
      </c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1</v>
      </c>
      <c r="J50" s="46">
        <v>0</v>
      </c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2</v>
      </c>
      <c r="J51" s="46">
        <v>1</v>
      </c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1</v>
      </c>
      <c r="J52" s="46">
        <v>1</v>
      </c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1</v>
      </c>
      <c r="J54" s="46">
        <v>3</v>
      </c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1</v>
      </c>
      <c r="J55" s="46">
        <v>3</v>
      </c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1</v>
      </c>
      <c r="J56" s="46">
        <v>3</v>
      </c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9">
        <v>0</v>
      </c>
      <c r="G59" s="3" t="s">
        <v>6</v>
      </c>
      <c r="H59" s="9">
        <v>0</v>
      </c>
      <c r="J59" s="46">
        <v>1</v>
      </c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1</v>
      </c>
      <c r="J60" s="46">
        <v>1</v>
      </c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1</v>
      </c>
      <c r="J61" s="46">
        <v>3</v>
      </c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2</v>
      </c>
      <c r="J62" s="46">
        <v>0</v>
      </c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1</v>
      </c>
      <c r="G65" s="3" t="s">
        <v>6</v>
      </c>
      <c r="H65" s="37">
        <v>1</v>
      </c>
      <c r="I65" s="1" t="s">
        <v>329</v>
      </c>
      <c r="J65" s="46">
        <v>1</v>
      </c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1</v>
      </c>
      <c r="J66" s="46">
        <v>0</v>
      </c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0</v>
      </c>
      <c r="G69" s="3" t="s">
        <v>6</v>
      </c>
      <c r="H69" s="9">
        <v>0</v>
      </c>
      <c r="J69" s="46">
        <v>0</v>
      </c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1</v>
      </c>
      <c r="I70" s="1" t="s">
        <v>328</v>
      </c>
      <c r="J70" s="46">
        <v>0</v>
      </c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3</v>
      </c>
      <c r="G71" s="3" t="s">
        <v>6</v>
      </c>
      <c r="H71" s="9">
        <v>1</v>
      </c>
      <c r="J71" s="46">
        <v>1</v>
      </c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0</v>
      </c>
      <c r="J72" s="46">
        <v>0</v>
      </c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1</v>
      </c>
      <c r="J75" s="46">
        <v>1</v>
      </c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2</v>
      </c>
      <c r="G76" s="3" t="s">
        <v>6</v>
      </c>
      <c r="H76" s="9">
        <v>1</v>
      </c>
      <c r="J76" s="46">
        <v>0</v>
      </c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opLeftCell="A4" workbookViewId="0">
      <selection activeCell="Q14" sqref="Q14"/>
    </sheetView>
  </sheetViews>
  <sheetFormatPr baseColWidth="10" defaultColWidth="11.42578125" defaultRowHeight="12.75"/>
  <cols>
    <col min="1" max="1" width="8.42578125" style="14" customWidth="1"/>
    <col min="2" max="2" width="24.7109375" style="14" customWidth="1"/>
    <col min="3" max="3" width="7.7109375" style="42" customWidth="1"/>
    <col min="4" max="18" width="6.42578125" style="42" customWidth="1"/>
    <col min="19" max="16384" width="11.42578125" style="14"/>
  </cols>
  <sheetData>
    <row r="1" spans="1:19">
      <c r="A1" s="11"/>
      <c r="B1" s="12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58"/>
    </row>
    <row r="2" spans="1:19">
      <c r="A2" s="15"/>
      <c r="B2" s="1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59"/>
    </row>
    <row r="3" spans="1:19" ht="21.75" customHeight="1">
      <c r="A3" s="107" t="s">
        <v>285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</row>
    <row r="4" spans="1:19">
      <c r="A4" s="15"/>
      <c r="B4" s="16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59"/>
    </row>
    <row r="5" spans="1:19" s="21" customFormat="1">
      <c r="A5" s="18"/>
      <c r="B5" s="19"/>
      <c r="C5" s="40" t="s">
        <v>293</v>
      </c>
      <c r="D5" s="40" t="s">
        <v>55</v>
      </c>
      <c r="E5" s="40" t="s">
        <v>57</v>
      </c>
      <c r="F5" s="40" t="s">
        <v>59</v>
      </c>
      <c r="G5" s="40" t="s">
        <v>289</v>
      </c>
      <c r="H5" s="56" t="s">
        <v>286</v>
      </c>
      <c r="I5" s="57" t="s">
        <v>287</v>
      </c>
      <c r="J5" s="57" t="s">
        <v>288</v>
      </c>
      <c r="K5" s="57" t="s">
        <v>290</v>
      </c>
      <c r="L5" s="57" t="s">
        <v>321</v>
      </c>
      <c r="M5" s="57" t="s">
        <v>322</v>
      </c>
      <c r="N5" s="57" t="s">
        <v>323</v>
      </c>
      <c r="O5" s="57" t="s">
        <v>324</v>
      </c>
      <c r="P5" s="57" t="s">
        <v>299</v>
      </c>
      <c r="Q5" s="57" t="s">
        <v>291</v>
      </c>
      <c r="R5" s="57" t="s">
        <v>292</v>
      </c>
      <c r="S5" s="60"/>
    </row>
    <row r="6" spans="1:19" s="21" customFormat="1" ht="13.5" customHeight="1">
      <c r="A6" s="22">
        <v>1</v>
      </c>
      <c r="B6" s="27" t="s">
        <v>218</v>
      </c>
      <c r="C6" s="43">
        <f>SUM(D6:R6)</f>
        <v>84</v>
      </c>
      <c r="D6" s="62">
        <v>12</v>
      </c>
      <c r="E6" s="74">
        <v>4</v>
      </c>
      <c r="F6" s="43">
        <v>12</v>
      </c>
      <c r="G6" s="73">
        <v>33</v>
      </c>
      <c r="H6" s="43">
        <v>4</v>
      </c>
      <c r="I6" s="43">
        <v>2</v>
      </c>
      <c r="J6" s="74">
        <v>0</v>
      </c>
      <c r="K6" s="43"/>
      <c r="L6" s="43">
        <v>3</v>
      </c>
      <c r="M6" s="43">
        <v>1</v>
      </c>
      <c r="N6" s="43">
        <v>4</v>
      </c>
      <c r="O6" s="43">
        <v>0</v>
      </c>
      <c r="P6" s="43"/>
      <c r="Q6" s="43">
        <v>9</v>
      </c>
      <c r="R6" s="43"/>
      <c r="S6" s="60">
        <v>11</v>
      </c>
    </row>
    <row r="7" spans="1:19" s="21" customFormat="1" ht="13.5" customHeight="1">
      <c r="A7" s="22">
        <v>2</v>
      </c>
      <c r="B7" s="27" t="s">
        <v>197</v>
      </c>
      <c r="C7" s="73">
        <f t="shared" ref="C7:C29" si="0">SUM(D7:R7)</f>
        <v>92</v>
      </c>
      <c r="D7" s="64">
        <v>18</v>
      </c>
      <c r="E7" s="43">
        <v>8</v>
      </c>
      <c r="F7" s="43">
        <v>11</v>
      </c>
      <c r="G7" s="43">
        <v>27</v>
      </c>
      <c r="H7" s="43">
        <v>5</v>
      </c>
      <c r="I7" s="74">
        <v>0</v>
      </c>
      <c r="J7" s="43">
        <v>1</v>
      </c>
      <c r="K7" s="43"/>
      <c r="L7" s="73">
        <v>6</v>
      </c>
      <c r="M7" s="43">
        <v>1</v>
      </c>
      <c r="N7" s="73">
        <v>5</v>
      </c>
      <c r="O7" s="73">
        <v>1</v>
      </c>
      <c r="P7" s="43"/>
      <c r="Q7" s="43">
        <v>9</v>
      </c>
      <c r="R7" s="43"/>
      <c r="S7" s="60">
        <v>9</v>
      </c>
    </row>
    <row r="8" spans="1:19" s="21" customFormat="1">
      <c r="A8" s="22">
        <v>3</v>
      </c>
      <c r="B8" s="27" t="s">
        <v>198</v>
      </c>
      <c r="C8" s="43">
        <f t="shared" si="0"/>
        <v>75</v>
      </c>
      <c r="D8" s="72">
        <v>5</v>
      </c>
      <c r="E8" s="43">
        <v>8</v>
      </c>
      <c r="F8" s="43">
        <v>11</v>
      </c>
      <c r="G8" s="43">
        <v>30</v>
      </c>
      <c r="H8" s="43">
        <v>5</v>
      </c>
      <c r="I8" s="74">
        <v>0</v>
      </c>
      <c r="J8" s="43">
        <v>2</v>
      </c>
      <c r="K8" s="43"/>
      <c r="L8" s="43">
        <v>3</v>
      </c>
      <c r="M8" s="43">
        <v>2</v>
      </c>
      <c r="N8" s="43">
        <v>3</v>
      </c>
      <c r="O8" s="43">
        <v>0</v>
      </c>
      <c r="P8" s="43"/>
      <c r="Q8" s="43">
        <v>6</v>
      </c>
      <c r="R8" s="43"/>
      <c r="S8" s="60">
        <v>10</v>
      </c>
    </row>
    <row r="9" spans="1:19" s="21" customFormat="1">
      <c r="A9" s="22">
        <v>4</v>
      </c>
      <c r="B9" s="27" t="s">
        <v>199</v>
      </c>
      <c r="C9" s="73">
        <f t="shared" si="0"/>
        <v>102</v>
      </c>
      <c r="D9" s="64">
        <v>15</v>
      </c>
      <c r="E9" s="73">
        <f>matches!$O$39</f>
        <v>12</v>
      </c>
      <c r="F9" s="43">
        <v>11</v>
      </c>
      <c r="G9" s="73">
        <v>36</v>
      </c>
      <c r="H9" s="73">
        <v>11</v>
      </c>
      <c r="I9" s="73">
        <v>5</v>
      </c>
      <c r="J9" s="43">
        <v>1</v>
      </c>
      <c r="K9" s="43"/>
      <c r="L9" s="43">
        <v>2</v>
      </c>
      <c r="M9" s="74">
        <v>0</v>
      </c>
      <c r="N9" s="43">
        <v>3</v>
      </c>
      <c r="O9" s="43">
        <v>0</v>
      </c>
      <c r="P9" s="43"/>
      <c r="Q9" s="43">
        <v>6</v>
      </c>
      <c r="R9" s="43"/>
      <c r="S9" s="60">
        <v>12</v>
      </c>
    </row>
    <row r="10" spans="1:19" s="21" customFormat="1">
      <c r="A10" s="22">
        <v>5</v>
      </c>
      <c r="B10" s="27" t="s">
        <v>200</v>
      </c>
      <c r="C10" s="43">
        <f t="shared" si="0"/>
        <v>93</v>
      </c>
      <c r="D10" s="64">
        <v>15</v>
      </c>
      <c r="E10" s="73">
        <v>13</v>
      </c>
      <c r="F10" s="43">
        <v>12</v>
      </c>
      <c r="G10" s="43">
        <v>30</v>
      </c>
      <c r="H10" s="43">
        <v>5</v>
      </c>
      <c r="I10" s="43">
        <v>1</v>
      </c>
      <c r="J10" s="74">
        <v>0</v>
      </c>
      <c r="K10" s="43"/>
      <c r="L10" s="43">
        <v>3</v>
      </c>
      <c r="M10" s="43">
        <v>1</v>
      </c>
      <c r="N10" s="43">
        <v>4</v>
      </c>
      <c r="O10" s="43">
        <v>0</v>
      </c>
      <c r="P10" s="43"/>
      <c r="Q10" s="43">
        <v>9</v>
      </c>
      <c r="R10" s="43"/>
      <c r="S10" s="60">
        <v>10</v>
      </c>
    </row>
    <row r="11" spans="1:19" s="21" customFormat="1">
      <c r="A11" s="22">
        <v>6</v>
      </c>
      <c r="B11" s="27" t="s">
        <v>201</v>
      </c>
      <c r="C11" s="43">
        <f t="shared" si="0"/>
        <v>86</v>
      </c>
      <c r="D11" s="62">
        <v>7</v>
      </c>
      <c r="E11" s="73">
        <v>11</v>
      </c>
      <c r="F11" s="43">
        <v>7</v>
      </c>
      <c r="G11" s="43">
        <v>30</v>
      </c>
      <c r="H11" s="73">
        <v>9</v>
      </c>
      <c r="I11" s="43">
        <v>3</v>
      </c>
      <c r="J11" s="43">
        <v>1</v>
      </c>
      <c r="K11" s="43"/>
      <c r="L11" s="73">
        <v>7</v>
      </c>
      <c r="M11" s="43">
        <v>1</v>
      </c>
      <c r="N11" s="43">
        <v>3</v>
      </c>
      <c r="O11" s="73">
        <v>1</v>
      </c>
      <c r="P11" s="43"/>
      <c r="Q11" s="43">
        <v>6</v>
      </c>
      <c r="R11" s="43"/>
      <c r="S11" s="60">
        <v>10</v>
      </c>
    </row>
    <row r="12" spans="1:19" s="21" customFormat="1">
      <c r="A12" s="22">
        <v>7</v>
      </c>
      <c r="B12" s="27" t="s">
        <v>202</v>
      </c>
      <c r="C12" s="43">
        <f t="shared" si="0"/>
        <v>78</v>
      </c>
      <c r="D12" s="64">
        <v>17</v>
      </c>
      <c r="E12" s="43">
        <v>7</v>
      </c>
      <c r="F12" s="73">
        <v>14</v>
      </c>
      <c r="G12" s="43">
        <v>30</v>
      </c>
      <c r="H12" s="74">
        <v>1</v>
      </c>
      <c r="I12" s="43">
        <v>1</v>
      </c>
      <c r="J12" s="43">
        <v>1</v>
      </c>
      <c r="K12" s="43"/>
      <c r="L12" s="74">
        <v>0</v>
      </c>
      <c r="M12" s="74">
        <v>0</v>
      </c>
      <c r="N12" s="43">
        <v>1</v>
      </c>
      <c r="O12" s="43">
        <v>0</v>
      </c>
      <c r="P12" s="43"/>
      <c r="Q12" s="43">
        <v>6</v>
      </c>
      <c r="R12" s="43"/>
      <c r="S12" s="60">
        <v>10</v>
      </c>
    </row>
    <row r="13" spans="1:19" s="21" customFormat="1">
      <c r="A13" s="22">
        <v>8</v>
      </c>
      <c r="B13" s="27" t="s">
        <v>203</v>
      </c>
      <c r="C13" s="43">
        <f t="shared" si="0"/>
        <v>83</v>
      </c>
      <c r="D13" s="62">
        <v>7</v>
      </c>
      <c r="E13" s="73">
        <v>11</v>
      </c>
      <c r="F13" s="43">
        <v>8</v>
      </c>
      <c r="G13" s="43">
        <v>30</v>
      </c>
      <c r="H13" s="73">
        <v>9</v>
      </c>
      <c r="I13" s="43">
        <v>2</v>
      </c>
      <c r="J13" s="43">
        <v>2</v>
      </c>
      <c r="K13" s="43"/>
      <c r="L13" s="43">
        <v>3</v>
      </c>
      <c r="M13" s="43">
        <v>2</v>
      </c>
      <c r="N13" s="43">
        <v>3</v>
      </c>
      <c r="O13" s="43">
        <v>0</v>
      </c>
      <c r="P13" s="43"/>
      <c r="Q13" s="43">
        <v>6</v>
      </c>
      <c r="R13" s="43"/>
      <c r="S13" s="60">
        <v>10</v>
      </c>
    </row>
    <row r="14" spans="1:19" s="21" customFormat="1">
      <c r="A14" s="22">
        <v>9</v>
      </c>
      <c r="B14" s="27" t="s">
        <v>204</v>
      </c>
      <c r="C14" s="73">
        <f t="shared" si="0"/>
        <v>93</v>
      </c>
      <c r="D14" s="62">
        <v>9</v>
      </c>
      <c r="E14" s="43">
        <v>10</v>
      </c>
      <c r="F14" s="43">
        <v>10</v>
      </c>
      <c r="G14" s="43">
        <v>30</v>
      </c>
      <c r="H14" s="43">
        <v>7</v>
      </c>
      <c r="I14" s="43">
        <v>5</v>
      </c>
      <c r="J14" s="43">
        <v>1</v>
      </c>
      <c r="K14" s="43"/>
      <c r="L14" s="43">
        <v>3</v>
      </c>
      <c r="M14" s="43">
        <v>1</v>
      </c>
      <c r="N14" s="73">
        <v>5</v>
      </c>
      <c r="O14" s="43">
        <v>0</v>
      </c>
      <c r="P14" s="43"/>
      <c r="Q14" s="73">
        <v>12</v>
      </c>
      <c r="R14" s="43"/>
      <c r="S14" s="60">
        <v>10</v>
      </c>
    </row>
    <row r="15" spans="1:19" s="21" customFormat="1">
      <c r="A15" s="22">
        <v>10</v>
      </c>
      <c r="B15" s="27" t="s">
        <v>205</v>
      </c>
      <c r="C15" s="43">
        <f t="shared" si="0"/>
        <v>77</v>
      </c>
      <c r="D15" s="64">
        <v>16</v>
      </c>
      <c r="E15" s="43">
        <v>8</v>
      </c>
      <c r="F15" s="43">
        <v>8</v>
      </c>
      <c r="G15" s="43">
        <v>30</v>
      </c>
      <c r="H15" s="74">
        <v>1</v>
      </c>
      <c r="I15" s="43">
        <v>1</v>
      </c>
      <c r="J15" s="74">
        <v>0</v>
      </c>
      <c r="K15" s="43"/>
      <c r="L15" s="43">
        <v>1</v>
      </c>
      <c r="M15" s="43">
        <v>1</v>
      </c>
      <c r="N15" s="43">
        <v>1</v>
      </c>
      <c r="O15" s="73">
        <v>1</v>
      </c>
      <c r="P15" s="43"/>
      <c r="Q15" s="43">
        <v>9</v>
      </c>
      <c r="R15" s="43"/>
      <c r="S15" s="60">
        <v>10</v>
      </c>
    </row>
    <row r="16" spans="1:19" s="21" customFormat="1">
      <c r="A16" s="22">
        <v>11</v>
      </c>
      <c r="B16" s="27" t="s">
        <v>206</v>
      </c>
      <c r="C16" s="43">
        <f t="shared" si="0"/>
        <v>84</v>
      </c>
      <c r="D16" s="62">
        <v>12</v>
      </c>
      <c r="E16" s="43">
        <v>7</v>
      </c>
      <c r="F16" s="43">
        <v>10</v>
      </c>
      <c r="G16" s="43">
        <v>30</v>
      </c>
      <c r="H16" s="43">
        <v>5</v>
      </c>
      <c r="I16" s="74">
        <v>0</v>
      </c>
      <c r="J16" s="43">
        <v>1</v>
      </c>
      <c r="K16" s="43"/>
      <c r="L16" s="43">
        <v>5</v>
      </c>
      <c r="M16" s="74">
        <v>0</v>
      </c>
      <c r="N16" s="43">
        <v>3</v>
      </c>
      <c r="O16" s="73">
        <v>2</v>
      </c>
      <c r="P16" s="43"/>
      <c r="Q16" s="43">
        <v>9</v>
      </c>
      <c r="R16" s="43"/>
      <c r="S16" s="60">
        <v>10</v>
      </c>
    </row>
    <row r="17" spans="1:19" s="21" customFormat="1">
      <c r="A17" s="22">
        <v>12</v>
      </c>
      <c r="B17" s="27" t="s">
        <v>207</v>
      </c>
      <c r="C17" s="73">
        <f t="shared" si="0"/>
        <v>94</v>
      </c>
      <c r="D17" s="62">
        <v>13</v>
      </c>
      <c r="E17" s="43">
        <v>7</v>
      </c>
      <c r="F17" s="73">
        <v>16</v>
      </c>
      <c r="G17" s="43">
        <v>30</v>
      </c>
      <c r="H17" s="73">
        <v>9</v>
      </c>
      <c r="I17" s="43">
        <v>1</v>
      </c>
      <c r="J17" s="43">
        <v>1</v>
      </c>
      <c r="K17" s="43"/>
      <c r="L17" s="43">
        <v>4</v>
      </c>
      <c r="M17" s="43">
        <v>1</v>
      </c>
      <c r="N17" s="43">
        <v>3</v>
      </c>
      <c r="O17" s="43">
        <v>0</v>
      </c>
      <c r="P17" s="43"/>
      <c r="Q17" s="43">
        <v>9</v>
      </c>
      <c r="R17" s="43"/>
      <c r="S17" s="60">
        <v>10</v>
      </c>
    </row>
    <row r="18" spans="1:19" s="21" customFormat="1">
      <c r="A18" s="22">
        <v>13</v>
      </c>
      <c r="B18" s="27" t="s">
        <v>208</v>
      </c>
      <c r="C18" s="43">
        <f t="shared" si="0"/>
        <v>89</v>
      </c>
      <c r="D18" s="62">
        <v>14</v>
      </c>
      <c r="E18" s="74">
        <v>4</v>
      </c>
      <c r="F18" s="73">
        <v>14</v>
      </c>
      <c r="G18" s="43">
        <v>27</v>
      </c>
      <c r="H18" s="74">
        <v>1</v>
      </c>
      <c r="I18" s="73">
        <v>8</v>
      </c>
      <c r="J18" s="43">
        <v>1</v>
      </c>
      <c r="K18" s="43"/>
      <c r="L18" s="43">
        <v>3</v>
      </c>
      <c r="M18" s="43">
        <v>1</v>
      </c>
      <c r="N18" s="73">
        <v>7</v>
      </c>
      <c r="O18" s="43">
        <v>0</v>
      </c>
      <c r="P18" s="43"/>
      <c r="Q18" s="43">
        <v>9</v>
      </c>
      <c r="R18" s="43"/>
      <c r="S18" s="60">
        <v>9</v>
      </c>
    </row>
    <row r="19" spans="1:19" s="21" customFormat="1">
      <c r="A19" s="22">
        <v>14</v>
      </c>
      <c r="B19" s="27" t="s">
        <v>209</v>
      </c>
      <c r="C19" s="74">
        <f t="shared" si="0"/>
        <v>65</v>
      </c>
      <c r="D19" s="62">
        <v>10</v>
      </c>
      <c r="E19" s="43">
        <v>9</v>
      </c>
      <c r="F19" s="74">
        <v>4</v>
      </c>
      <c r="G19" s="74">
        <v>24</v>
      </c>
      <c r="H19" s="43">
        <v>4</v>
      </c>
      <c r="I19" s="73">
        <v>5</v>
      </c>
      <c r="J19" s="43">
        <v>2</v>
      </c>
      <c r="K19" s="43"/>
      <c r="L19" s="74">
        <v>0</v>
      </c>
      <c r="M19" s="43">
        <v>2</v>
      </c>
      <c r="N19" s="43">
        <v>2</v>
      </c>
      <c r="O19" s="43">
        <v>0</v>
      </c>
      <c r="P19" s="43"/>
      <c r="Q19" s="43">
        <v>3</v>
      </c>
      <c r="R19" s="43"/>
      <c r="S19" s="60">
        <v>8</v>
      </c>
    </row>
    <row r="20" spans="1:19" s="21" customFormat="1">
      <c r="A20" s="22">
        <v>15</v>
      </c>
      <c r="B20" s="27" t="s">
        <v>210</v>
      </c>
      <c r="C20" s="43">
        <f t="shared" si="0"/>
        <v>70</v>
      </c>
      <c r="D20" s="62">
        <v>7</v>
      </c>
      <c r="E20" s="43">
        <v>7</v>
      </c>
      <c r="F20" s="43">
        <v>10</v>
      </c>
      <c r="G20" s="74">
        <v>24</v>
      </c>
      <c r="H20" s="73">
        <v>11</v>
      </c>
      <c r="I20" s="43">
        <v>1</v>
      </c>
      <c r="J20" s="74">
        <v>0</v>
      </c>
      <c r="K20" s="43"/>
      <c r="L20" s="43">
        <v>2</v>
      </c>
      <c r="M20" s="74">
        <v>0</v>
      </c>
      <c r="N20" s="43">
        <v>2</v>
      </c>
      <c r="O20" s="43">
        <v>0</v>
      </c>
      <c r="P20" s="43"/>
      <c r="Q20" s="43">
        <v>6</v>
      </c>
      <c r="R20" s="43"/>
      <c r="S20" s="60">
        <v>8</v>
      </c>
    </row>
    <row r="21" spans="1:19" s="21" customFormat="1">
      <c r="A21" s="22">
        <v>16</v>
      </c>
      <c r="B21" s="27" t="s">
        <v>233</v>
      </c>
      <c r="C21" s="73">
        <f t="shared" si="0"/>
        <v>103</v>
      </c>
      <c r="D21" s="64">
        <v>21</v>
      </c>
      <c r="E21" s="43">
        <v>11</v>
      </c>
      <c r="F21" s="43">
        <v>12</v>
      </c>
      <c r="G21" s="74">
        <v>24</v>
      </c>
      <c r="H21" s="73">
        <v>9</v>
      </c>
      <c r="I21" s="73">
        <v>5</v>
      </c>
      <c r="J21" s="73">
        <v>3</v>
      </c>
      <c r="K21" s="43"/>
      <c r="L21" s="43">
        <v>3</v>
      </c>
      <c r="M21" s="43">
        <v>1</v>
      </c>
      <c r="N21" s="73">
        <v>5</v>
      </c>
      <c r="O21" s="43">
        <v>0</v>
      </c>
      <c r="P21" s="43"/>
      <c r="Q21" s="43">
        <v>9</v>
      </c>
      <c r="R21" s="43"/>
      <c r="S21" s="60">
        <v>8</v>
      </c>
    </row>
    <row r="22" spans="1:19" s="21" customFormat="1">
      <c r="A22" s="22">
        <v>17</v>
      </c>
      <c r="B22" s="27" t="s">
        <v>211</v>
      </c>
      <c r="C22" s="43">
        <f t="shared" si="0"/>
        <v>80</v>
      </c>
      <c r="D22" s="62">
        <v>11</v>
      </c>
      <c r="E22" s="74">
        <v>5</v>
      </c>
      <c r="F22" s="43">
        <v>11</v>
      </c>
      <c r="G22" s="43">
        <v>30</v>
      </c>
      <c r="H22" s="43">
        <v>2</v>
      </c>
      <c r="I22" s="43">
        <v>4</v>
      </c>
      <c r="J22" s="43">
        <v>2</v>
      </c>
      <c r="K22" s="43"/>
      <c r="L22" s="43">
        <v>2</v>
      </c>
      <c r="M22" s="73">
        <v>3</v>
      </c>
      <c r="N22" s="43">
        <v>1</v>
      </c>
      <c r="O22" s="43">
        <v>0</v>
      </c>
      <c r="P22" s="43"/>
      <c r="Q22" s="43">
        <v>9</v>
      </c>
      <c r="R22" s="43"/>
      <c r="S22" s="60">
        <v>10</v>
      </c>
    </row>
    <row r="23" spans="1:19" s="21" customFormat="1">
      <c r="A23" s="22">
        <v>18</v>
      </c>
      <c r="B23" s="27" t="s">
        <v>212</v>
      </c>
      <c r="C23" s="73">
        <f t="shared" si="0"/>
        <v>90</v>
      </c>
      <c r="D23" s="62">
        <v>13</v>
      </c>
      <c r="E23" s="43">
        <v>7</v>
      </c>
      <c r="F23" s="73">
        <v>15</v>
      </c>
      <c r="G23" s="43">
        <v>30</v>
      </c>
      <c r="H23" s="43">
        <v>7</v>
      </c>
      <c r="I23" s="74">
        <v>0</v>
      </c>
      <c r="J23" s="74">
        <v>0</v>
      </c>
      <c r="K23" s="43"/>
      <c r="L23" s="43">
        <v>3</v>
      </c>
      <c r="M23" s="43">
        <v>1</v>
      </c>
      <c r="N23" s="73">
        <v>5</v>
      </c>
      <c r="O23" s="43">
        <v>0</v>
      </c>
      <c r="P23" s="43"/>
      <c r="Q23" s="43">
        <v>9</v>
      </c>
      <c r="R23" s="43"/>
      <c r="S23" s="60">
        <v>10</v>
      </c>
    </row>
    <row r="24" spans="1:19" s="21" customFormat="1">
      <c r="A24" s="22">
        <v>19</v>
      </c>
      <c r="B24" s="27" t="s">
        <v>217</v>
      </c>
      <c r="C24" s="43">
        <f t="shared" si="0"/>
        <v>82</v>
      </c>
      <c r="D24" s="62">
        <v>10</v>
      </c>
      <c r="E24" s="43">
        <v>10</v>
      </c>
      <c r="F24" s="43">
        <v>10</v>
      </c>
      <c r="G24" s="74">
        <v>24</v>
      </c>
      <c r="H24" s="43">
        <v>4</v>
      </c>
      <c r="I24" s="73">
        <v>7</v>
      </c>
      <c r="J24" s="43">
        <v>1</v>
      </c>
      <c r="K24" s="43"/>
      <c r="L24" s="43">
        <v>2</v>
      </c>
      <c r="M24" s="43">
        <v>1</v>
      </c>
      <c r="N24" s="43">
        <v>3</v>
      </c>
      <c r="O24" s="73">
        <v>1</v>
      </c>
      <c r="P24" s="43"/>
      <c r="Q24" s="43">
        <v>9</v>
      </c>
      <c r="R24" s="43"/>
      <c r="S24" s="60">
        <v>8</v>
      </c>
    </row>
    <row r="25" spans="1:19" s="21" customFormat="1">
      <c r="A25" s="22">
        <v>20</v>
      </c>
      <c r="B25" s="27" t="s">
        <v>213</v>
      </c>
      <c r="C25" s="43">
        <f t="shared" si="0"/>
        <v>81</v>
      </c>
      <c r="D25" s="62">
        <v>12</v>
      </c>
      <c r="E25" s="43">
        <v>9</v>
      </c>
      <c r="F25" s="74">
        <v>6</v>
      </c>
      <c r="G25" s="43">
        <v>30</v>
      </c>
      <c r="H25" s="73">
        <v>9</v>
      </c>
      <c r="I25" s="74">
        <v>0</v>
      </c>
      <c r="J25" s="43">
        <v>2</v>
      </c>
      <c r="K25" s="43"/>
      <c r="L25" s="43">
        <v>1</v>
      </c>
      <c r="M25" s="43">
        <v>2</v>
      </c>
      <c r="N25" s="43">
        <v>3</v>
      </c>
      <c r="O25" s="73">
        <v>1</v>
      </c>
      <c r="P25" s="43"/>
      <c r="Q25" s="43">
        <v>6</v>
      </c>
      <c r="R25" s="43"/>
      <c r="S25" s="60">
        <v>10</v>
      </c>
    </row>
    <row r="26" spans="1:19" s="21" customFormat="1">
      <c r="A26" s="22">
        <v>21</v>
      </c>
      <c r="B26" s="27" t="s">
        <v>250</v>
      </c>
      <c r="C26" s="43">
        <f t="shared" ref="C26" si="1">SUM(D26:R26)</f>
        <v>76</v>
      </c>
      <c r="D26" s="72">
        <v>4</v>
      </c>
      <c r="E26" s="73">
        <v>14</v>
      </c>
      <c r="F26" s="74">
        <v>6</v>
      </c>
      <c r="G26" s="73">
        <v>33</v>
      </c>
      <c r="H26" s="43">
        <v>2</v>
      </c>
      <c r="I26" s="43">
        <v>4</v>
      </c>
      <c r="J26" s="43">
        <v>1</v>
      </c>
      <c r="K26" s="43"/>
      <c r="L26" s="74">
        <v>0</v>
      </c>
      <c r="M26" s="43">
        <v>2</v>
      </c>
      <c r="N26" s="43">
        <v>4</v>
      </c>
      <c r="O26" s="43">
        <v>0</v>
      </c>
      <c r="P26" s="43"/>
      <c r="Q26" s="43">
        <v>6</v>
      </c>
      <c r="R26" s="43"/>
      <c r="S26" s="60">
        <v>11</v>
      </c>
    </row>
    <row r="27" spans="1:19" s="21" customFormat="1">
      <c r="A27" s="22">
        <v>22</v>
      </c>
      <c r="B27" s="27" t="s">
        <v>214</v>
      </c>
      <c r="C27" s="43">
        <f t="shared" si="0"/>
        <v>79</v>
      </c>
      <c r="D27" s="62">
        <v>8</v>
      </c>
      <c r="E27" s="43">
        <v>7</v>
      </c>
      <c r="F27" s="43">
        <v>13</v>
      </c>
      <c r="G27" s="43">
        <v>27</v>
      </c>
      <c r="H27" s="43">
        <v>6</v>
      </c>
      <c r="I27" s="43">
        <v>4</v>
      </c>
      <c r="J27" s="74">
        <v>0</v>
      </c>
      <c r="K27" s="43"/>
      <c r="L27" s="43">
        <v>1</v>
      </c>
      <c r="M27" s="43">
        <v>1</v>
      </c>
      <c r="N27" s="43">
        <v>3</v>
      </c>
      <c r="O27" s="43">
        <v>0</v>
      </c>
      <c r="P27" s="43"/>
      <c r="Q27" s="43">
        <v>9</v>
      </c>
      <c r="R27" s="43"/>
      <c r="S27" s="60">
        <v>9</v>
      </c>
    </row>
    <row r="28" spans="1:19" s="21" customFormat="1">
      <c r="A28" s="22">
        <v>23</v>
      </c>
      <c r="B28" s="27" t="s">
        <v>215</v>
      </c>
      <c r="C28" s="43">
        <f t="shared" si="0"/>
        <v>82</v>
      </c>
      <c r="D28" s="62">
        <v>11</v>
      </c>
      <c r="E28" s="43">
        <v>8</v>
      </c>
      <c r="F28" s="73">
        <v>14</v>
      </c>
      <c r="G28" s="43">
        <v>27</v>
      </c>
      <c r="H28" s="43">
        <v>5</v>
      </c>
      <c r="I28" s="74">
        <v>0</v>
      </c>
      <c r="J28" s="73">
        <v>4</v>
      </c>
      <c r="K28" s="43"/>
      <c r="L28" s="43">
        <v>2</v>
      </c>
      <c r="M28" s="43">
        <v>2</v>
      </c>
      <c r="N28" s="43">
        <v>2</v>
      </c>
      <c r="O28" s="73">
        <v>1</v>
      </c>
      <c r="P28" s="43"/>
      <c r="Q28" s="43">
        <v>6</v>
      </c>
      <c r="R28" s="43"/>
      <c r="S28" s="60">
        <v>9</v>
      </c>
    </row>
    <row r="29" spans="1:19" s="21" customFormat="1">
      <c r="A29" s="22">
        <v>24</v>
      </c>
      <c r="B29" s="27" t="s">
        <v>216</v>
      </c>
      <c r="C29" s="43">
        <f t="shared" si="0"/>
        <v>75</v>
      </c>
      <c r="D29" s="62">
        <v>10</v>
      </c>
      <c r="E29" s="73">
        <v>11</v>
      </c>
      <c r="F29" s="43">
        <v>7</v>
      </c>
      <c r="G29" s="43">
        <v>27</v>
      </c>
      <c r="H29" s="43">
        <v>4</v>
      </c>
      <c r="I29" s="43">
        <v>1</v>
      </c>
      <c r="J29" s="74">
        <v>0</v>
      </c>
      <c r="K29" s="43"/>
      <c r="L29" s="43">
        <v>3</v>
      </c>
      <c r="M29" s="43">
        <v>1</v>
      </c>
      <c r="N29" s="43">
        <v>5</v>
      </c>
      <c r="O29" s="43">
        <v>0</v>
      </c>
      <c r="P29" s="43"/>
      <c r="Q29" s="43">
        <v>6</v>
      </c>
      <c r="R29" s="43"/>
      <c r="S29" s="60">
        <v>9</v>
      </c>
    </row>
    <row r="30" spans="1:19">
      <c r="A30" s="15"/>
      <c r="B30" s="16" t="s">
        <v>294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59"/>
    </row>
    <row r="31" spans="1:19">
      <c r="A31" s="15"/>
      <c r="B31" s="55" t="s">
        <v>319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59"/>
    </row>
    <row r="32" spans="1:19">
      <c r="A32" s="15"/>
      <c r="B32" s="16" t="s">
        <v>294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59"/>
    </row>
    <row r="33" spans="1:19" ht="16.5">
      <c r="A33" s="15"/>
      <c r="B33" s="63" t="s">
        <v>295</v>
      </c>
      <c r="C33" s="65" t="s">
        <v>318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59"/>
    </row>
    <row r="34" spans="1:19" s="21" customFormat="1">
      <c r="A34" s="18">
        <v>1</v>
      </c>
      <c r="B34" s="19" t="s">
        <v>233</v>
      </c>
      <c r="C34" s="40">
        <v>35</v>
      </c>
      <c r="D34" s="40"/>
      <c r="E34" s="40"/>
      <c r="F34" s="1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0"/>
    </row>
    <row r="35" spans="1:19" s="21" customFormat="1">
      <c r="A35" s="18">
        <v>2</v>
      </c>
      <c r="B35" s="19" t="s">
        <v>197</v>
      </c>
      <c r="C35" s="40">
        <v>32</v>
      </c>
      <c r="D35" s="40"/>
      <c r="E35" s="40"/>
      <c r="F35" s="1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0"/>
    </row>
    <row r="36" spans="1:19" s="21" customFormat="1">
      <c r="A36" s="18">
        <v>3</v>
      </c>
      <c r="B36" s="33" t="s">
        <v>200</v>
      </c>
      <c r="C36" s="41">
        <v>31</v>
      </c>
      <c r="D36" s="40"/>
      <c r="E36" s="40"/>
      <c r="F36" s="1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0"/>
    </row>
    <row r="37" spans="1:19" s="21" customFormat="1">
      <c r="A37" s="18">
        <v>4</v>
      </c>
      <c r="B37" s="19" t="s">
        <v>199</v>
      </c>
      <c r="C37" s="40">
        <v>29</v>
      </c>
      <c r="D37" s="40"/>
      <c r="E37" s="40"/>
      <c r="F37" s="1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0"/>
    </row>
    <row r="38" spans="1:19" s="21" customFormat="1">
      <c r="A38" s="18">
        <v>5</v>
      </c>
      <c r="B38" s="19" t="s">
        <v>201</v>
      </c>
      <c r="C38" s="40">
        <v>25</v>
      </c>
      <c r="D38" s="40"/>
      <c r="E38" s="40"/>
      <c r="F38" s="1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0"/>
    </row>
    <row r="39" spans="1:19" s="21" customFormat="1">
      <c r="A39" s="18">
        <v>6</v>
      </c>
      <c r="B39" s="19" t="s">
        <v>205</v>
      </c>
      <c r="C39" s="40">
        <v>25</v>
      </c>
      <c r="D39" s="40"/>
      <c r="E39" s="40"/>
      <c r="F39" s="1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0"/>
    </row>
    <row r="40" spans="1:19" s="21" customFormat="1">
      <c r="A40" s="18"/>
      <c r="B40" s="19"/>
      <c r="C40" s="40"/>
      <c r="D40" s="40"/>
      <c r="E40" s="40"/>
      <c r="F40" s="1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0"/>
    </row>
    <row r="41" spans="1:19" s="21" customFormat="1">
      <c r="A41" s="18"/>
      <c r="B41" s="19"/>
      <c r="C41" s="40"/>
      <c r="D41" s="40"/>
      <c r="E41" s="40"/>
      <c r="F41" s="1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0"/>
    </row>
    <row r="42" spans="1:19" s="21" customFormat="1">
      <c r="A42" s="32"/>
      <c r="B42" s="33"/>
      <c r="C42" s="41"/>
      <c r="D42" s="41"/>
      <c r="E42" s="41"/>
      <c r="F42" s="33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1"/>
    </row>
  </sheetData>
  <mergeCells count="1">
    <mergeCell ref="A3:S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80"/>
  <sheetViews>
    <sheetView topLeftCell="A52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2</v>
      </c>
      <c r="G5" s="3" t="s">
        <v>6</v>
      </c>
      <c r="H5" s="9">
        <v>1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0</v>
      </c>
      <c r="J6" s="46">
        <v>3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0</v>
      </c>
      <c r="G11" s="3" t="s">
        <v>6</v>
      </c>
      <c r="H11" s="9">
        <v>0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0</v>
      </c>
      <c r="J12" s="46">
        <v>1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1</v>
      </c>
      <c r="J13" s="46">
        <v>3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3</v>
      </c>
      <c r="G14" s="3" t="s">
        <v>6</v>
      </c>
      <c r="H14" s="9">
        <v>0</v>
      </c>
      <c r="J14" s="46">
        <v>3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1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2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1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0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1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2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0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1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0</v>
      </c>
      <c r="G27" s="3" t="s">
        <v>6</v>
      </c>
      <c r="H27" s="9">
        <v>0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0</v>
      </c>
      <c r="G28" s="3" t="s">
        <v>6</v>
      </c>
      <c r="H28" s="9">
        <v>1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0</v>
      </c>
      <c r="J32" s="46">
        <v>0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1</v>
      </c>
      <c r="J36" s="46">
        <v>0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0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0</v>
      </c>
      <c r="G38" s="3" t="s">
        <v>6</v>
      </c>
      <c r="H38" s="9">
        <v>3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0</v>
      </c>
      <c r="G41" s="3" t="s">
        <v>6</v>
      </c>
      <c r="H41" s="9">
        <v>0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4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0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0</v>
      </c>
      <c r="G45" s="3" t="s">
        <v>6</v>
      </c>
      <c r="H45" s="9">
        <v>0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0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0</v>
      </c>
      <c r="J48" s="46">
        <v>1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0</v>
      </c>
      <c r="J49" s="46">
        <v>0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1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1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1</v>
      </c>
      <c r="J52" s="46">
        <v>1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0</v>
      </c>
      <c r="G53" s="3" t="s">
        <v>6</v>
      </c>
      <c r="H53" s="9">
        <v>2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1</v>
      </c>
      <c r="J54" s="46">
        <v>3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1</v>
      </c>
      <c r="J55" s="46">
        <v>3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0</v>
      </c>
      <c r="G56" s="3" t="s">
        <v>6</v>
      </c>
      <c r="H56" s="9">
        <v>2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1</v>
      </c>
      <c r="J59" s="46">
        <v>0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1</v>
      </c>
      <c r="I60" s="1" t="s">
        <v>328</v>
      </c>
      <c r="J60" s="46">
        <v>0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1</v>
      </c>
      <c r="G61" s="3" t="s">
        <v>6</v>
      </c>
      <c r="H61" s="37">
        <v>1</v>
      </c>
      <c r="I61" s="1" t="s">
        <v>8</v>
      </c>
      <c r="J61" s="46">
        <v>0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2</v>
      </c>
      <c r="G62" s="3" t="s">
        <v>6</v>
      </c>
      <c r="H62" s="37">
        <v>1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1</v>
      </c>
      <c r="G63" s="3" t="s">
        <v>6</v>
      </c>
      <c r="H63" s="37">
        <v>1</v>
      </c>
      <c r="I63" s="1" t="s">
        <v>24</v>
      </c>
      <c r="J63" s="46">
        <v>0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1</v>
      </c>
      <c r="G65" s="3" t="s">
        <v>6</v>
      </c>
      <c r="H65" s="37">
        <v>1</v>
      </c>
      <c r="I65" s="1" t="s">
        <v>329</v>
      </c>
      <c r="J65" s="46">
        <v>1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0</v>
      </c>
      <c r="G66" s="3" t="s">
        <v>6</v>
      </c>
      <c r="H66" s="37">
        <v>1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28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2</v>
      </c>
      <c r="G70" s="3" t="s">
        <v>6</v>
      </c>
      <c r="H70" s="9">
        <v>1</v>
      </c>
      <c r="J70" s="46">
        <v>3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0</v>
      </c>
      <c r="J71" s="46">
        <v>3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1</v>
      </c>
      <c r="G72" s="3" t="s">
        <v>6</v>
      </c>
      <c r="H72" s="9">
        <v>1</v>
      </c>
      <c r="I72" s="1" t="s">
        <v>336</v>
      </c>
      <c r="J72" s="46">
        <v>2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1</v>
      </c>
      <c r="J75" s="46">
        <v>1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0</v>
      </c>
      <c r="G76" s="3" t="s">
        <v>6</v>
      </c>
      <c r="H76" s="9">
        <v>1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2:N80"/>
  <sheetViews>
    <sheetView topLeftCell="A52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1</v>
      </c>
      <c r="H5" s="9">
        <v>1</v>
      </c>
      <c r="J5" s="46">
        <v>0</v>
      </c>
      <c r="L5" s="9">
        <f>matches!F5</f>
        <v>3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2</v>
      </c>
      <c r="J6" s="46">
        <v>0</v>
      </c>
      <c r="L6" s="9">
        <f>matches!F6</f>
        <v>1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0</v>
      </c>
      <c r="J7" s="46">
        <v>0</v>
      </c>
      <c r="L7" s="9">
        <f>matches!F7</f>
        <v>1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H8" s="9">
        <v>1</v>
      </c>
      <c r="J8" s="46">
        <v>3</v>
      </c>
      <c r="L8" s="9">
        <f>matches!F8</f>
        <v>3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2</v>
      </c>
      <c r="G9" s="3" t="s">
        <v>6</v>
      </c>
      <c r="H9" s="9">
        <v>1</v>
      </c>
      <c r="J9" s="46">
        <v>1</v>
      </c>
      <c r="L9" s="9">
        <f>matches!F9</f>
        <v>3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1</v>
      </c>
      <c r="J11" s="46">
        <v>0</v>
      </c>
      <c r="L11" s="9">
        <f>matches!F11</f>
        <v>1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2</v>
      </c>
      <c r="G12" s="3" t="s">
        <v>6</v>
      </c>
      <c r="H12" s="9">
        <v>2</v>
      </c>
      <c r="J12" s="46">
        <v>0</v>
      </c>
      <c r="L12" s="9">
        <f>matches!F12</f>
        <v>2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1</v>
      </c>
      <c r="J13" s="46">
        <v>0</v>
      </c>
      <c r="L13" s="9">
        <f>matches!F13</f>
        <v>2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1</v>
      </c>
      <c r="G15" s="3" t="s">
        <v>6</v>
      </c>
      <c r="H15" s="9">
        <v>1</v>
      </c>
      <c r="J15" s="46">
        <v>0</v>
      </c>
      <c r="L15" s="9">
        <f>matches!F15</f>
        <v>2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1</v>
      </c>
      <c r="J17" s="46">
        <v>0</v>
      </c>
      <c r="L17" s="9">
        <f>matches!F17</f>
        <v>0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2</v>
      </c>
      <c r="J18" s="46">
        <v>3</v>
      </c>
      <c r="L18" s="9">
        <f>matches!F18</f>
        <v>1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1</v>
      </c>
      <c r="J19" s="46">
        <v>0</v>
      </c>
      <c r="L19" s="9">
        <f>matches!F19</f>
        <v>2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2</v>
      </c>
      <c r="G20" s="3" t="s">
        <v>6</v>
      </c>
      <c r="H20" s="9">
        <v>2</v>
      </c>
      <c r="J20" s="46">
        <v>1</v>
      </c>
      <c r="L20" s="9">
        <f>matches!F20</f>
        <v>1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1</v>
      </c>
      <c r="J23" s="46">
        <v>0</v>
      </c>
      <c r="L23" s="9">
        <f>matches!F23</f>
        <v>0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0</v>
      </c>
      <c r="J25" s="46">
        <v>0</v>
      </c>
      <c r="L25" s="9">
        <f>matches!F25</f>
        <v>0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H26" s="9">
        <v>3</v>
      </c>
      <c r="J26" s="46">
        <v>1</v>
      </c>
      <c r="L26" s="9">
        <f>matches!F26</f>
        <v>0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3</v>
      </c>
      <c r="J28" s="46">
        <v>0</v>
      </c>
      <c r="L28" s="9">
        <f>matches!F28</f>
        <v>2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2</v>
      </c>
      <c r="G29" s="3" t="s">
        <v>6</v>
      </c>
      <c r="H29" s="9">
        <v>2</v>
      </c>
      <c r="J29" s="46">
        <v>1</v>
      </c>
      <c r="L29" s="9">
        <f>matches!F29</f>
        <v>0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2</v>
      </c>
      <c r="G31" s="3" t="s">
        <v>6</v>
      </c>
      <c r="H31" s="9">
        <v>1</v>
      </c>
      <c r="J31" s="46">
        <v>0</v>
      </c>
      <c r="L31" s="9">
        <f>matches!F31</f>
        <v>2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1</v>
      </c>
      <c r="G32" s="3" t="s">
        <v>6</v>
      </c>
      <c r="H32" s="9">
        <v>4</v>
      </c>
      <c r="J32" s="46">
        <v>1</v>
      </c>
      <c r="L32" s="9">
        <f>matches!F32</f>
        <v>1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2</v>
      </c>
      <c r="J34" s="46">
        <v>0</v>
      </c>
      <c r="L34" s="9">
        <f>matches!F34</f>
        <v>2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2</v>
      </c>
      <c r="J35" s="46">
        <v>0</v>
      </c>
      <c r="L35" s="9">
        <f>matches!F35</f>
        <v>1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4</v>
      </c>
      <c r="G36" s="3" t="s">
        <v>6</v>
      </c>
      <c r="H36" s="9">
        <v>4</v>
      </c>
      <c r="J36" s="46">
        <v>0</v>
      </c>
      <c r="L36" s="9">
        <f>matches!F36</f>
        <v>1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2</v>
      </c>
      <c r="J37" s="46">
        <v>1</v>
      </c>
      <c r="L37" s="9">
        <f>matches!F37</f>
        <v>2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2</v>
      </c>
      <c r="G38" s="3" t="s">
        <v>6</v>
      </c>
      <c r="H38" s="9">
        <v>0</v>
      </c>
      <c r="J38" s="46">
        <v>0</v>
      </c>
      <c r="L38" s="9">
        <f>matches!F38</f>
        <v>2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0</v>
      </c>
      <c r="G41" s="3" t="s">
        <v>6</v>
      </c>
      <c r="H41" s="9">
        <v>0</v>
      </c>
      <c r="J41" s="46">
        <v>0</v>
      </c>
      <c r="L41" s="9">
        <f>matches!F41</f>
        <v>2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0</v>
      </c>
      <c r="J42" s="46">
        <v>0</v>
      </c>
      <c r="L42" s="9">
        <f>matches!F42</f>
        <v>0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0</v>
      </c>
      <c r="J43" s="46">
        <v>0</v>
      </c>
      <c r="L43" s="9">
        <f>matches!F43</f>
        <v>1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0</v>
      </c>
      <c r="G44" s="3" t="s">
        <v>6</v>
      </c>
      <c r="H44" s="9">
        <v>0</v>
      </c>
      <c r="J44" s="46">
        <v>0</v>
      </c>
      <c r="L44" s="9">
        <f>matches!F44</f>
        <v>1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2</v>
      </c>
      <c r="G45" s="3" t="s">
        <v>6</v>
      </c>
      <c r="H45" s="9">
        <v>1</v>
      </c>
      <c r="J45" s="46">
        <v>0</v>
      </c>
      <c r="L45" s="9">
        <f>matches!F45</f>
        <v>0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2</v>
      </c>
      <c r="G46" s="3" t="s">
        <v>6</v>
      </c>
      <c r="H46" s="9">
        <v>2</v>
      </c>
      <c r="J46" s="46">
        <v>1</v>
      </c>
      <c r="L46" s="9">
        <f>matches!F46</f>
        <v>0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3</v>
      </c>
      <c r="J47" s="46">
        <v>1</v>
      </c>
      <c r="L47" s="9">
        <f>matches!F47</f>
        <v>1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4</v>
      </c>
      <c r="J48" s="46">
        <v>0</v>
      </c>
      <c r="L48" s="9">
        <f>matches!F48</f>
        <v>2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2</v>
      </c>
      <c r="G49" s="3" t="s">
        <v>6</v>
      </c>
      <c r="H49" s="9">
        <v>0</v>
      </c>
      <c r="J49" s="46">
        <v>0</v>
      </c>
      <c r="K49" s="1"/>
      <c r="L49" s="9">
        <f>matches!F49</f>
        <v>2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1</v>
      </c>
      <c r="J50" s="46">
        <v>1</v>
      </c>
      <c r="K50" s="1"/>
      <c r="L50" s="9">
        <f>matches!F50</f>
        <v>3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2</v>
      </c>
      <c r="G51" s="3" t="s">
        <v>6</v>
      </c>
      <c r="H51" s="9">
        <v>1</v>
      </c>
      <c r="J51" s="46">
        <v>0</v>
      </c>
      <c r="K51" s="1"/>
      <c r="L51" s="9">
        <f>matches!F51</f>
        <v>0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3</v>
      </c>
      <c r="J52" s="46">
        <v>0</v>
      </c>
      <c r="K52" s="1"/>
      <c r="L52" s="9">
        <f>matches!F52</f>
        <v>0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2</v>
      </c>
      <c r="G53" s="3" t="s">
        <v>6</v>
      </c>
      <c r="H53" s="9">
        <v>3</v>
      </c>
      <c r="J53" s="46">
        <v>1</v>
      </c>
      <c r="K53" s="1"/>
      <c r="L53" s="9">
        <f>matches!F53</f>
        <v>0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1</v>
      </c>
      <c r="J54" s="46">
        <v>0</v>
      </c>
      <c r="K54" s="1"/>
      <c r="L54" s="9">
        <f>matches!F54</f>
        <v>2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2</v>
      </c>
      <c r="G55" s="3" t="s">
        <v>6</v>
      </c>
      <c r="H55" s="9">
        <v>1</v>
      </c>
      <c r="J55" s="46">
        <v>0</v>
      </c>
      <c r="K55" s="1"/>
      <c r="L55" s="9">
        <f>matches!F55</f>
        <v>0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2</v>
      </c>
      <c r="G56" s="3" t="s">
        <v>6</v>
      </c>
      <c r="H56" s="9">
        <v>0</v>
      </c>
      <c r="J56" s="46">
        <v>0</v>
      </c>
      <c r="K56" s="1"/>
      <c r="L56" s="9">
        <f>matches!F56</f>
        <v>1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H59" s="37">
        <v>2</v>
      </c>
      <c r="I59" s="1" t="s">
        <v>333</v>
      </c>
      <c r="J59" s="46">
        <v>1</v>
      </c>
      <c r="K59" s="1"/>
      <c r="L59" s="9">
        <f>matches!F59</f>
        <v>1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3</v>
      </c>
      <c r="G60" s="3" t="s">
        <v>6</v>
      </c>
      <c r="H60" s="37">
        <v>1</v>
      </c>
      <c r="J60" s="46">
        <v>1</v>
      </c>
      <c r="K60" s="1"/>
      <c r="L60" s="9">
        <f>matches!F60</f>
        <v>2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1</v>
      </c>
      <c r="G61" s="3" t="s">
        <v>6</v>
      </c>
      <c r="H61" s="37">
        <v>2</v>
      </c>
      <c r="J61" s="46">
        <v>0</v>
      </c>
      <c r="K61" s="1"/>
      <c r="L61" s="9">
        <f>matches!F61</f>
        <v>2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2</v>
      </c>
      <c r="G62" s="3" t="s">
        <v>6</v>
      </c>
      <c r="H62" s="37">
        <v>0</v>
      </c>
      <c r="J62" s="46">
        <v>0</v>
      </c>
      <c r="K62" s="1"/>
      <c r="L62" s="9">
        <f>matches!F62</f>
        <v>1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3</v>
      </c>
      <c r="G63" s="3" t="s">
        <v>6</v>
      </c>
      <c r="H63" s="37">
        <v>1</v>
      </c>
      <c r="J63" s="46">
        <v>1</v>
      </c>
      <c r="K63" s="1"/>
      <c r="L63" s="9">
        <f>matches!F63</f>
        <v>2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1</v>
      </c>
      <c r="G65" s="3" t="s">
        <v>6</v>
      </c>
      <c r="H65" s="37">
        <v>1</v>
      </c>
      <c r="I65" s="1" t="s">
        <v>329</v>
      </c>
      <c r="J65" s="46">
        <v>1</v>
      </c>
      <c r="K65" s="1"/>
      <c r="L65" s="9">
        <f>matches!F65</f>
        <v>0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3</v>
      </c>
      <c r="J66" s="46">
        <v>0</v>
      </c>
      <c r="K66" s="1"/>
      <c r="L66" s="9">
        <f>matches!F66</f>
        <v>0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2</v>
      </c>
      <c r="G69" s="3" t="s">
        <v>6</v>
      </c>
      <c r="H69" s="9">
        <v>2</v>
      </c>
      <c r="I69" s="1" t="s">
        <v>28</v>
      </c>
      <c r="J69" s="46">
        <v>0</v>
      </c>
      <c r="K69" s="1"/>
      <c r="L69" s="9">
        <f>matches!F69</f>
        <v>0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3</v>
      </c>
      <c r="J70" s="46">
        <v>0</v>
      </c>
      <c r="K70" s="1"/>
      <c r="L70" s="9">
        <f>matches!F70</f>
        <v>2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3</v>
      </c>
      <c r="G71" s="3" t="s">
        <v>6</v>
      </c>
      <c r="H71" s="9">
        <v>2</v>
      </c>
      <c r="J71" s="46">
        <v>1</v>
      </c>
      <c r="K71" s="1"/>
      <c r="L71" s="9">
        <f>matches!F71</f>
        <v>1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1</v>
      </c>
      <c r="G72" s="3" t="s">
        <v>6</v>
      </c>
      <c r="H72" s="9">
        <v>1</v>
      </c>
      <c r="I72" s="1" t="s">
        <v>330</v>
      </c>
      <c r="J72" s="46">
        <v>1</v>
      </c>
      <c r="K72" s="1"/>
      <c r="L72" s="9">
        <f>matches!F72</f>
        <v>0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3</v>
      </c>
      <c r="G75" s="3" t="s">
        <v>6</v>
      </c>
      <c r="H75" s="9">
        <v>1</v>
      </c>
      <c r="J75" s="46">
        <v>0</v>
      </c>
      <c r="K75" s="1"/>
      <c r="L75" s="9">
        <f>matches!F75</f>
        <v>1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1</v>
      </c>
      <c r="I76" s="1" t="s">
        <v>335</v>
      </c>
      <c r="J76" s="46">
        <v>2</v>
      </c>
      <c r="K76" s="1"/>
      <c r="L76" s="9">
        <f>matches!F76</f>
        <v>0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2:Q80"/>
  <sheetViews>
    <sheetView topLeftCell="A52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0</v>
      </c>
      <c r="G5" s="3" t="s">
        <v>6</v>
      </c>
      <c r="H5" s="9">
        <v>1</v>
      </c>
      <c r="J5" s="46">
        <v>0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3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2</v>
      </c>
      <c r="J11" s="46">
        <v>3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0</v>
      </c>
      <c r="G12" s="3" t="s">
        <v>6</v>
      </c>
      <c r="H12" s="9">
        <v>0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40</v>
      </c>
      <c r="F14" s="9">
        <v>4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1</v>
      </c>
      <c r="G15" s="3" t="s">
        <v>6</v>
      </c>
      <c r="H15" s="9">
        <v>1</v>
      </c>
      <c r="J15" s="46">
        <v>0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2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2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3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2</v>
      </c>
      <c r="G20" s="3" t="s">
        <v>6</v>
      </c>
      <c r="H20" s="9">
        <v>1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1</v>
      </c>
      <c r="G24" s="3" t="s">
        <v>6</v>
      </c>
      <c r="H24" s="9">
        <v>4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3</v>
      </c>
      <c r="G25" s="3" t="s">
        <v>6</v>
      </c>
      <c r="H25" s="9">
        <v>0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1</v>
      </c>
      <c r="J26" s="46">
        <v>0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1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0</v>
      </c>
      <c r="J28" s="46">
        <v>1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2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0</v>
      </c>
      <c r="J36" s="46">
        <v>3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0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2</v>
      </c>
      <c r="G38" s="3" t="s">
        <v>6</v>
      </c>
      <c r="H38" s="9">
        <v>1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3</v>
      </c>
      <c r="H41" s="9">
        <v>1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3</v>
      </c>
      <c r="J42" s="46">
        <v>3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2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2</v>
      </c>
      <c r="G45" s="3" t="s">
        <v>6</v>
      </c>
      <c r="H45" s="9">
        <v>0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0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3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3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2</v>
      </c>
      <c r="J50" s="46">
        <v>0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1</v>
      </c>
      <c r="J52" s="46">
        <v>1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2</v>
      </c>
      <c r="G53" s="3" t="s">
        <v>6</v>
      </c>
      <c r="H53" s="9">
        <v>2</v>
      </c>
      <c r="J53" s="46">
        <v>0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0</v>
      </c>
      <c r="G56" s="3" t="s">
        <v>6</v>
      </c>
      <c r="H56" s="9">
        <v>2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1</v>
      </c>
      <c r="G59" s="3" t="s">
        <v>6</v>
      </c>
      <c r="H59" s="37">
        <v>1</v>
      </c>
      <c r="I59" s="1" t="s">
        <v>331</v>
      </c>
      <c r="J59" s="46">
        <v>4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3</v>
      </c>
      <c r="G60" s="3" t="s">
        <v>6</v>
      </c>
      <c r="H60" s="37">
        <v>1</v>
      </c>
      <c r="J60" s="46">
        <v>1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1</v>
      </c>
      <c r="G61" s="3" t="s">
        <v>6</v>
      </c>
      <c r="H61" s="37">
        <v>0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0</v>
      </c>
      <c r="G62" s="3" t="s">
        <v>6</v>
      </c>
      <c r="H62" s="37">
        <v>0</v>
      </c>
      <c r="I62" s="1" t="s">
        <v>330</v>
      </c>
      <c r="J62" s="46">
        <v>2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0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1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2</v>
      </c>
      <c r="G69" s="3" t="s">
        <v>6</v>
      </c>
      <c r="H69" s="9">
        <v>2</v>
      </c>
      <c r="I69" s="1" t="s">
        <v>28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3</v>
      </c>
      <c r="G70" s="3" t="s">
        <v>6</v>
      </c>
      <c r="H70" s="9">
        <v>1</v>
      </c>
      <c r="J70" s="46">
        <v>1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1</v>
      </c>
      <c r="I71" s="1" t="s">
        <v>335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0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2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2:Q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0</v>
      </c>
      <c r="G5" s="3" t="s">
        <v>6</v>
      </c>
      <c r="H5" s="9">
        <v>0</v>
      </c>
      <c r="J5" s="46">
        <v>0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0</v>
      </c>
      <c r="G6" s="3" t="s">
        <v>6</v>
      </c>
      <c r="H6" s="9">
        <v>0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0</v>
      </c>
      <c r="G7" s="3" t="s">
        <v>6</v>
      </c>
      <c r="H7" s="9">
        <v>0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0</v>
      </c>
      <c r="G8" s="3" t="s">
        <v>6</v>
      </c>
      <c r="H8" s="9">
        <v>0</v>
      </c>
      <c r="J8" s="46">
        <v>0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2</v>
      </c>
      <c r="H9" s="9">
        <v>0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3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0</v>
      </c>
      <c r="G11" s="3" t="s">
        <v>6</v>
      </c>
      <c r="H11" s="9">
        <v>0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2</v>
      </c>
      <c r="G12" s="3" t="s">
        <v>6</v>
      </c>
      <c r="H12" s="9">
        <v>1</v>
      </c>
      <c r="J12" s="46">
        <v>3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4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1</v>
      </c>
      <c r="G15" s="3" t="s">
        <v>6</v>
      </c>
      <c r="H15" s="9">
        <v>1</v>
      </c>
      <c r="J15" s="46">
        <v>0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3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2</v>
      </c>
      <c r="G18" s="3" t="s">
        <v>6</v>
      </c>
      <c r="H18" s="9">
        <v>2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3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1</v>
      </c>
      <c r="J20" s="46">
        <v>3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2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1</v>
      </c>
      <c r="J26" s="46">
        <v>0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2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0</v>
      </c>
      <c r="J28" s="46">
        <v>1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4</v>
      </c>
      <c r="G33" s="3" t="s">
        <v>6</v>
      </c>
      <c r="H33" s="9">
        <v>1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3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2</v>
      </c>
      <c r="G37" s="3" t="s">
        <v>6</v>
      </c>
      <c r="H37" s="9">
        <v>0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0</v>
      </c>
      <c r="G41" s="3" t="s">
        <v>6</v>
      </c>
      <c r="H41" s="9">
        <v>0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0</v>
      </c>
      <c r="J42" s="46">
        <v>0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0</v>
      </c>
      <c r="J43" s="46">
        <v>0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0</v>
      </c>
      <c r="G44" s="3" t="s">
        <v>6</v>
      </c>
      <c r="H44" s="9">
        <v>0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2</v>
      </c>
      <c r="J45" s="46">
        <v>1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3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1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3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2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0</v>
      </c>
      <c r="J54" s="46">
        <v>1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1</v>
      </c>
      <c r="J55" s="46">
        <v>3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2</v>
      </c>
      <c r="G56" s="3" t="s">
        <v>6</v>
      </c>
      <c r="H56" s="9">
        <v>2</v>
      </c>
      <c r="J56" s="46">
        <v>1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3</v>
      </c>
      <c r="G59" s="3" t="s">
        <v>6</v>
      </c>
      <c r="H59" s="37">
        <v>1</v>
      </c>
      <c r="J59" s="46">
        <v>0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1</v>
      </c>
      <c r="I60" s="1" t="s">
        <v>328</v>
      </c>
      <c r="J60" s="46">
        <v>0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3</v>
      </c>
      <c r="G61" s="3" t="s">
        <v>6</v>
      </c>
      <c r="H61" s="37">
        <v>1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0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1</v>
      </c>
      <c r="J63" s="46">
        <v>1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2</v>
      </c>
      <c r="G64" s="3" t="s">
        <v>6</v>
      </c>
      <c r="H64" s="37">
        <v>0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4</v>
      </c>
      <c r="G65" s="3" t="s">
        <v>6</v>
      </c>
      <c r="H65" s="37">
        <v>1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0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0</v>
      </c>
      <c r="G69" s="3" t="s">
        <v>6</v>
      </c>
      <c r="H69" s="9">
        <v>2</v>
      </c>
      <c r="J69" s="46">
        <v>1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0</v>
      </c>
      <c r="J71" s="46">
        <v>3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3</v>
      </c>
      <c r="G72" s="3" t="s">
        <v>6</v>
      </c>
      <c r="H72" s="9">
        <v>0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2</v>
      </c>
      <c r="J75" s="46">
        <v>1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2</v>
      </c>
      <c r="G76" s="3" t="s">
        <v>6</v>
      </c>
      <c r="H76" s="9">
        <v>2</v>
      </c>
      <c r="I76" s="1" t="s">
        <v>336</v>
      </c>
      <c r="J76" s="46">
        <v>1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2:Q80"/>
  <sheetViews>
    <sheetView topLeftCell="A46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3</v>
      </c>
      <c r="G5" s="3" t="s">
        <v>6</v>
      </c>
      <c r="H5" s="9">
        <v>1</v>
      </c>
      <c r="J5" s="46">
        <v>3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2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2</v>
      </c>
      <c r="J8" s="46">
        <v>0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1</v>
      </c>
      <c r="G9" s="3" t="s">
        <v>6</v>
      </c>
      <c r="H9" s="9">
        <v>0</v>
      </c>
      <c r="J9" s="46">
        <v>1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3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1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3</v>
      </c>
      <c r="G12" s="3" t="s">
        <v>6</v>
      </c>
      <c r="H12" s="9">
        <v>1</v>
      </c>
      <c r="J12" s="46">
        <v>1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1</v>
      </c>
      <c r="J13" s="46">
        <v>3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1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2</v>
      </c>
      <c r="J15" s="46">
        <v>0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1</v>
      </c>
      <c r="G16" s="3" t="s">
        <v>6</v>
      </c>
      <c r="H16" s="9">
        <v>0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2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1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1</v>
      </c>
      <c r="J19" s="46">
        <v>3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4</v>
      </c>
      <c r="G20" s="3" t="s">
        <v>6</v>
      </c>
      <c r="H20" s="9">
        <v>1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1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1</v>
      </c>
      <c r="J26" s="46">
        <v>0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3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2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2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1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0</v>
      </c>
      <c r="G31" s="3" t="s">
        <v>6</v>
      </c>
      <c r="H31" s="9">
        <v>1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4</v>
      </c>
      <c r="G33" s="3" t="s">
        <v>6</v>
      </c>
      <c r="H33" s="9">
        <v>1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2</v>
      </c>
      <c r="G35" s="3" t="s">
        <v>6</v>
      </c>
      <c r="H35" s="9">
        <v>3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0</v>
      </c>
      <c r="J36" s="46">
        <v>3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0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3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3</v>
      </c>
      <c r="G41" s="3" t="s">
        <v>6</v>
      </c>
      <c r="H41" s="9">
        <v>2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1</v>
      </c>
      <c r="J46" s="46">
        <v>1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2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0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1</v>
      </c>
      <c r="J51" s="46">
        <v>0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0</v>
      </c>
      <c r="G52" s="3" t="s">
        <v>6</v>
      </c>
      <c r="H52" s="9">
        <v>0</v>
      </c>
      <c r="J52" s="46">
        <v>3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0</v>
      </c>
      <c r="G53" s="3" t="s">
        <v>6</v>
      </c>
      <c r="H53" s="9">
        <v>3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2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1</v>
      </c>
      <c r="J56" s="46">
        <v>3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2</v>
      </c>
      <c r="I59" s="1" t="s">
        <v>331</v>
      </c>
      <c r="J59" s="46">
        <v>2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0</v>
      </c>
      <c r="J60" s="46">
        <v>1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1</v>
      </c>
      <c r="G61" s="3" t="s">
        <v>6</v>
      </c>
      <c r="H61" s="37">
        <v>2</v>
      </c>
      <c r="J61" s="46">
        <v>0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0</v>
      </c>
      <c r="G62" s="3" t="s">
        <v>6</v>
      </c>
      <c r="H62" s="37">
        <v>0</v>
      </c>
      <c r="I62" s="1" t="s">
        <v>332</v>
      </c>
      <c r="J62" s="46">
        <v>1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0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1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24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2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0</v>
      </c>
      <c r="G71" s="3" t="s">
        <v>6</v>
      </c>
      <c r="H71" s="9">
        <v>0</v>
      </c>
      <c r="I71" s="1" t="s">
        <v>34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1</v>
      </c>
      <c r="I75" s="1" t="s">
        <v>28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0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2:N80"/>
  <sheetViews>
    <sheetView topLeftCell="A52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3</v>
      </c>
      <c r="G5" s="3" t="s">
        <v>6</v>
      </c>
      <c r="H5" s="9">
        <v>1</v>
      </c>
      <c r="J5" s="46">
        <v>3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1</v>
      </c>
      <c r="G9" s="3" t="s">
        <v>6</v>
      </c>
      <c r="H9" s="9">
        <v>2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3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2</v>
      </c>
      <c r="J11" s="46">
        <v>3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2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3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1</v>
      </c>
      <c r="G16" s="3" t="s">
        <v>6</v>
      </c>
      <c r="H16" s="9">
        <v>1</v>
      </c>
      <c r="J16" s="46">
        <v>0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2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0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2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2</v>
      </c>
      <c r="G20" s="3" t="s">
        <v>6</v>
      </c>
      <c r="H20" s="9">
        <v>2</v>
      </c>
      <c r="J20" s="46">
        <v>1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2</v>
      </c>
      <c r="J23" s="46">
        <v>1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1</v>
      </c>
      <c r="G24" s="3" t="s">
        <v>6</v>
      </c>
      <c r="H24" s="9">
        <v>3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3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2</v>
      </c>
      <c r="G28" s="3" t="s">
        <v>6</v>
      </c>
      <c r="H28" s="9">
        <v>2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0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1</v>
      </c>
      <c r="G32" s="3" t="s">
        <v>6</v>
      </c>
      <c r="H32" s="9">
        <v>1</v>
      </c>
      <c r="J32" s="46">
        <v>0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3</v>
      </c>
      <c r="G34" s="3" t="s">
        <v>6</v>
      </c>
      <c r="H34" s="9">
        <v>1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3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2</v>
      </c>
      <c r="G37" s="3" t="s">
        <v>6</v>
      </c>
      <c r="H37" s="9">
        <v>0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2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1</v>
      </c>
      <c r="G41" s="3" t="s">
        <v>6</v>
      </c>
      <c r="H41" s="9">
        <v>2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3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2</v>
      </c>
      <c r="G44" s="3" t="s">
        <v>6</v>
      </c>
      <c r="H44" s="9">
        <v>2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1</v>
      </c>
      <c r="J46" s="46">
        <v>1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1</v>
      </c>
      <c r="J49" s="46">
        <v>0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H50" s="9">
        <v>2</v>
      </c>
      <c r="J50" s="46">
        <v>0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1</v>
      </c>
      <c r="J51" s="46">
        <v>0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3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2</v>
      </c>
      <c r="G53" s="3" t="s">
        <v>6</v>
      </c>
      <c r="H53" s="9">
        <v>2</v>
      </c>
      <c r="J53" s="46">
        <v>0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2</v>
      </c>
      <c r="J55" s="46">
        <v>1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2</v>
      </c>
      <c r="G56" s="3" t="s">
        <v>6</v>
      </c>
      <c r="H56" s="9">
        <v>2</v>
      </c>
      <c r="J56" s="46">
        <v>1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3</v>
      </c>
      <c r="G59" s="3" t="s">
        <v>6</v>
      </c>
      <c r="H59" s="37">
        <v>1</v>
      </c>
      <c r="J59" s="46">
        <v>0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1</v>
      </c>
      <c r="J60" s="46">
        <v>1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3</v>
      </c>
      <c r="G61" s="3" t="s">
        <v>6</v>
      </c>
      <c r="H61" s="37">
        <v>2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1</v>
      </c>
      <c r="I62" s="1" t="s">
        <v>330</v>
      </c>
      <c r="J62" s="46">
        <v>4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4</v>
      </c>
      <c r="G64" s="3" t="s">
        <v>6</v>
      </c>
      <c r="H64" s="37">
        <v>1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3</v>
      </c>
      <c r="G65" s="3" t="s">
        <v>6</v>
      </c>
      <c r="H65" s="37">
        <v>1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2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28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1</v>
      </c>
      <c r="I70" s="1" t="s">
        <v>328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2</v>
      </c>
      <c r="G71" s="3" t="s">
        <v>6</v>
      </c>
      <c r="H71" s="9">
        <v>2</v>
      </c>
      <c r="I71" s="1" t="s">
        <v>335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2</v>
      </c>
      <c r="J75" s="46">
        <v>1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1</v>
      </c>
      <c r="I76" s="1" t="s">
        <v>336</v>
      </c>
      <c r="J76" s="46">
        <v>1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2:N80"/>
  <sheetViews>
    <sheetView topLeftCell="A55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3</v>
      </c>
      <c r="G5" s="3" t="s">
        <v>6</v>
      </c>
      <c r="H5" s="9">
        <v>1</v>
      </c>
      <c r="J5" s="46">
        <v>3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1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1</v>
      </c>
      <c r="G9" s="3" t="s">
        <v>6</v>
      </c>
      <c r="H9" s="9">
        <v>1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1</v>
      </c>
      <c r="G10" s="3" t="s">
        <v>6</v>
      </c>
      <c r="H10" s="9">
        <v>1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2</v>
      </c>
      <c r="G11" s="3" t="s">
        <v>6</v>
      </c>
      <c r="H11" s="9">
        <v>1</v>
      </c>
      <c r="J11" s="46">
        <v>0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1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1</v>
      </c>
      <c r="J13" s="46">
        <v>0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1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3</v>
      </c>
      <c r="G15" s="3" t="s">
        <v>6</v>
      </c>
      <c r="H15" s="9">
        <v>1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1</v>
      </c>
      <c r="G17" s="3" t="s">
        <v>6</v>
      </c>
      <c r="H17" s="9">
        <v>1</v>
      </c>
      <c r="J17" s="46">
        <v>1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1</v>
      </c>
      <c r="J19" s="46">
        <v>0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3</v>
      </c>
      <c r="G20" s="3" t="s">
        <v>6</v>
      </c>
      <c r="H20" s="9">
        <v>1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3</v>
      </c>
      <c r="G23" s="3" t="s">
        <v>6</v>
      </c>
      <c r="H23" s="9">
        <v>1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1</v>
      </c>
      <c r="G24" s="3" t="s">
        <v>6</v>
      </c>
      <c r="H24" s="9">
        <v>2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2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1</v>
      </c>
      <c r="J29" s="46">
        <v>1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1</v>
      </c>
      <c r="J31" s="46">
        <v>0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1</v>
      </c>
      <c r="G32" s="3" t="s">
        <v>6</v>
      </c>
      <c r="H32" s="9">
        <v>1</v>
      </c>
      <c r="J32" s="46">
        <v>0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1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0</v>
      </c>
      <c r="G35" s="3" t="s">
        <v>6</v>
      </c>
      <c r="H35" s="9">
        <v>2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1</v>
      </c>
      <c r="G36" s="3" t="s">
        <v>6</v>
      </c>
      <c r="H36" s="9">
        <v>2</v>
      </c>
      <c r="J36" s="46">
        <v>0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1</v>
      </c>
      <c r="G37" s="3" t="s">
        <v>6</v>
      </c>
      <c r="H37" s="9">
        <v>1</v>
      </c>
      <c r="J37" s="46">
        <v>0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1</v>
      </c>
      <c r="G38" s="3" t="s">
        <v>6</v>
      </c>
      <c r="H38" s="9">
        <v>3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1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1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4</v>
      </c>
      <c r="J43" s="46">
        <v>3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1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2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1</v>
      </c>
      <c r="J46" s="46">
        <v>1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1</v>
      </c>
      <c r="J47" s="46">
        <v>0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2</v>
      </c>
      <c r="G48" s="3" t="s">
        <v>6</v>
      </c>
      <c r="H48" s="9">
        <v>0</v>
      </c>
      <c r="J48" s="46">
        <v>1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1</v>
      </c>
      <c r="G49" s="3" t="s">
        <v>6</v>
      </c>
      <c r="H49" s="9">
        <v>4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1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1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1</v>
      </c>
      <c r="J52" s="46">
        <v>1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3</v>
      </c>
      <c r="G54" s="3" t="s">
        <v>6</v>
      </c>
      <c r="H54" s="9">
        <v>1</v>
      </c>
      <c r="J54" s="46">
        <v>1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1</v>
      </c>
      <c r="G55" s="3" t="s">
        <v>6</v>
      </c>
      <c r="H55" s="9">
        <v>1</v>
      </c>
      <c r="J55" s="46">
        <v>0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2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2</v>
      </c>
      <c r="I59" s="1" t="s">
        <v>331</v>
      </c>
      <c r="J59" s="46">
        <v>2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2</v>
      </c>
      <c r="I60" s="1" t="s">
        <v>334</v>
      </c>
      <c r="J60" s="46">
        <v>0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3</v>
      </c>
      <c r="G61" s="3" t="s">
        <v>6</v>
      </c>
      <c r="H61" s="37">
        <v>2</v>
      </c>
      <c r="J61" s="46">
        <v>1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2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3</v>
      </c>
      <c r="G63" s="3" t="s">
        <v>6</v>
      </c>
      <c r="H63" s="37">
        <v>1</v>
      </c>
      <c r="J63" s="46">
        <v>1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2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3</v>
      </c>
      <c r="G65" s="3" t="s">
        <v>6</v>
      </c>
      <c r="H65" s="37">
        <v>2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2</v>
      </c>
      <c r="I66" s="1" t="s">
        <v>34</v>
      </c>
      <c r="J66" s="46">
        <v>2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2</v>
      </c>
      <c r="G69" s="3" t="s">
        <v>6</v>
      </c>
      <c r="H69" s="9">
        <v>2</v>
      </c>
      <c r="I69" s="1" t="s">
        <v>28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2</v>
      </c>
      <c r="G70" s="3" t="s">
        <v>6</v>
      </c>
      <c r="H70" s="9">
        <v>1</v>
      </c>
      <c r="J70" s="46">
        <v>3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3</v>
      </c>
      <c r="G71" s="3" t="s">
        <v>6</v>
      </c>
      <c r="H71" s="9">
        <v>1</v>
      </c>
      <c r="J71" s="46">
        <v>1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3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2</v>
      </c>
      <c r="G75" s="3" t="s">
        <v>6</v>
      </c>
      <c r="H75" s="9">
        <v>1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1</v>
      </c>
      <c r="G76" s="3" t="s">
        <v>6</v>
      </c>
      <c r="H76" s="9">
        <v>2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9">
        <v>1</v>
      </c>
      <c r="G5" s="3" t="s">
        <v>6</v>
      </c>
      <c r="H5" s="9">
        <v>0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9">
        <v>2</v>
      </c>
      <c r="G6" s="3" t="s">
        <v>6</v>
      </c>
      <c r="H6" s="9">
        <v>1</v>
      </c>
      <c r="J6" s="46">
        <v>1</v>
      </c>
      <c r="L6" s="9">
        <f>matches!F6</f>
        <v>1</v>
      </c>
      <c r="M6" s="3" t="s">
        <v>6</v>
      </c>
      <c r="N6" s="9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9">
        <v>1</v>
      </c>
      <c r="G7" s="3" t="s">
        <v>6</v>
      </c>
      <c r="H7" s="9">
        <v>0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9">
        <v>2</v>
      </c>
      <c r="G8" s="3" t="s">
        <v>6</v>
      </c>
      <c r="H8" s="9">
        <v>1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9">
        <v>0</v>
      </c>
      <c r="G9" s="3" t="s">
        <v>6</v>
      </c>
      <c r="H9" s="9">
        <v>0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9">
        <v>0</v>
      </c>
      <c r="G11" s="3" t="s">
        <v>6</v>
      </c>
      <c r="H11" s="9">
        <v>1</v>
      </c>
      <c r="J11" s="46">
        <v>1</v>
      </c>
      <c r="L11" s="9">
        <f>matches!F11</f>
        <v>1</v>
      </c>
      <c r="M11" s="3" t="s">
        <v>6</v>
      </c>
      <c r="N11" s="9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9">
        <v>2</v>
      </c>
      <c r="G12" s="3" t="s">
        <v>6</v>
      </c>
      <c r="H12" s="9">
        <v>1</v>
      </c>
      <c r="J12" s="46">
        <v>3</v>
      </c>
      <c r="L12" s="9">
        <f>matches!F12</f>
        <v>2</v>
      </c>
      <c r="M12" s="3" t="s">
        <v>6</v>
      </c>
      <c r="N12" s="9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9">
        <v>1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9">
        <v>1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2</v>
      </c>
      <c r="J15" s="46">
        <v>0</v>
      </c>
      <c r="L15" s="9">
        <f>matches!F15</f>
        <v>2</v>
      </c>
      <c r="M15" s="3" t="s">
        <v>6</v>
      </c>
      <c r="N15" s="9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9">
        <v>1</v>
      </c>
      <c r="G16" s="3" t="s">
        <v>6</v>
      </c>
      <c r="H16" s="9">
        <v>0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1</v>
      </c>
      <c r="G17" s="3" t="s">
        <v>6</v>
      </c>
      <c r="H17" s="9">
        <v>3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2</v>
      </c>
      <c r="G18" s="3" t="s">
        <v>6</v>
      </c>
      <c r="H18" s="9">
        <v>0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1</v>
      </c>
      <c r="G19" s="3" t="s">
        <v>6</v>
      </c>
      <c r="H19" s="9">
        <v>0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1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1</v>
      </c>
      <c r="G24" s="3" t="s">
        <v>6</v>
      </c>
      <c r="H24" s="9">
        <v>2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1</v>
      </c>
      <c r="G25" s="3" t="s">
        <v>6</v>
      </c>
      <c r="H25" s="9">
        <v>0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0</v>
      </c>
      <c r="G26" s="3" t="s">
        <v>6</v>
      </c>
      <c r="H26" s="9">
        <v>2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1</v>
      </c>
      <c r="G27" s="3" t="s">
        <v>6</v>
      </c>
      <c r="H27" s="9">
        <v>1</v>
      </c>
      <c r="J27" s="46">
        <v>0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0</v>
      </c>
      <c r="J28" s="46">
        <v>1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1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0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1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2</v>
      </c>
      <c r="G34" s="3" t="s">
        <v>6</v>
      </c>
      <c r="H34" s="9">
        <v>0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1</v>
      </c>
      <c r="G35" s="3" t="s">
        <v>6</v>
      </c>
      <c r="H35" s="9">
        <v>1</v>
      </c>
      <c r="J35" s="46">
        <v>0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2</v>
      </c>
      <c r="G36" s="3" t="s">
        <v>6</v>
      </c>
      <c r="H36" s="9">
        <v>1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1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2</v>
      </c>
      <c r="G38" s="3" t="s">
        <v>6</v>
      </c>
      <c r="H38" s="9">
        <v>1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2</v>
      </c>
      <c r="G41" s="3" t="s">
        <v>6</v>
      </c>
      <c r="H41" s="9">
        <v>1</v>
      </c>
      <c r="J41" s="46">
        <v>1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2</v>
      </c>
      <c r="J42" s="46">
        <v>1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1</v>
      </c>
      <c r="G43" s="3" t="s">
        <v>6</v>
      </c>
      <c r="H43" s="9">
        <v>3</v>
      </c>
      <c r="J43" s="46">
        <v>1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1</v>
      </c>
      <c r="G44" s="3" t="s">
        <v>6</v>
      </c>
      <c r="H44" s="9">
        <v>0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1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1</v>
      </c>
      <c r="G46" s="3" t="s">
        <v>6</v>
      </c>
      <c r="H46" s="9">
        <v>2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0</v>
      </c>
      <c r="G47" s="3" t="s">
        <v>6</v>
      </c>
      <c r="H47" s="9">
        <v>2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0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1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2</v>
      </c>
      <c r="G50" s="3" t="s">
        <v>6</v>
      </c>
      <c r="H50" s="9">
        <v>0</v>
      </c>
      <c r="J50" s="46">
        <v>1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0</v>
      </c>
      <c r="G52" s="3" t="s">
        <v>6</v>
      </c>
      <c r="H52" s="9">
        <v>2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1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1</v>
      </c>
      <c r="J55" s="46">
        <v>3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1</v>
      </c>
      <c r="G56" s="3" t="s">
        <v>6</v>
      </c>
      <c r="H56" s="9">
        <v>1</v>
      </c>
      <c r="J56" s="46">
        <v>3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9">
        <v>0</v>
      </c>
      <c r="G59" s="3" t="s">
        <v>6</v>
      </c>
      <c r="H59" s="9">
        <v>0</v>
      </c>
      <c r="J59" s="46">
        <v>1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9">
        <v>0</v>
      </c>
      <c r="G60" s="3" t="s">
        <v>6</v>
      </c>
      <c r="H60" s="9">
        <v>0</v>
      </c>
      <c r="J60" s="46">
        <v>0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9">
        <v>2</v>
      </c>
      <c r="G61" s="3" t="s">
        <v>6</v>
      </c>
      <c r="H61" s="9">
        <v>1</v>
      </c>
      <c r="J61" s="46">
        <v>3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9">
        <v>0</v>
      </c>
      <c r="G62" s="3" t="s">
        <v>6</v>
      </c>
      <c r="H62" s="9">
        <v>1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9">
        <v>1</v>
      </c>
      <c r="G63" s="3" t="s">
        <v>6</v>
      </c>
      <c r="H63" s="9">
        <v>0</v>
      </c>
      <c r="J63" s="46">
        <v>1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9">
        <v>3</v>
      </c>
      <c r="G64" s="3" t="s">
        <v>6</v>
      </c>
      <c r="H64" s="9">
        <v>0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9">
        <v>2</v>
      </c>
      <c r="G65" s="3" t="s">
        <v>6</v>
      </c>
      <c r="H65" s="9">
        <v>0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9">
        <v>1</v>
      </c>
      <c r="G66" s="3" t="s">
        <v>6</v>
      </c>
      <c r="H66" s="9">
        <v>2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1</v>
      </c>
      <c r="I69" s="1" t="s">
        <v>24</v>
      </c>
      <c r="J69" s="46">
        <v>0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0</v>
      </c>
      <c r="G70" s="3" t="s">
        <v>6</v>
      </c>
      <c r="H70" s="9">
        <v>1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0</v>
      </c>
      <c r="G71" s="3" t="s">
        <v>6</v>
      </c>
      <c r="H71" s="9">
        <v>0</v>
      </c>
      <c r="I71" s="1" t="s">
        <v>34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0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0</v>
      </c>
      <c r="G75" s="3" t="s">
        <v>6</v>
      </c>
      <c r="H75" s="9">
        <v>0</v>
      </c>
      <c r="I75" s="1" t="s">
        <v>331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0</v>
      </c>
      <c r="G76" s="3" t="s">
        <v>6</v>
      </c>
      <c r="H76" s="9">
        <v>0</v>
      </c>
      <c r="I76" s="1" t="s">
        <v>335</v>
      </c>
      <c r="J76" s="46">
        <v>4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2:Q80"/>
  <sheetViews>
    <sheetView topLeftCell="A57" zoomScale="150" zoomScaleNormal="150" zoomScalePageLayoutView="150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7">
      <c r="B2" s="2" t="s">
        <v>0</v>
      </c>
      <c r="D2" s="4" t="s">
        <v>1</v>
      </c>
    </row>
    <row r="4" spans="1:17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7">
      <c r="A5" s="1">
        <v>1</v>
      </c>
      <c r="B5" s="1" t="s">
        <v>5</v>
      </c>
      <c r="C5" s="3" t="s">
        <v>6</v>
      </c>
      <c r="D5" s="1" t="s">
        <v>7</v>
      </c>
      <c r="F5" s="9">
        <v>2</v>
      </c>
      <c r="G5" s="3" t="s">
        <v>6</v>
      </c>
      <c r="H5" s="9">
        <v>1</v>
      </c>
      <c r="J5" s="46">
        <v>1</v>
      </c>
      <c r="L5" s="9">
        <f>matches!F5</f>
        <v>3</v>
      </c>
      <c r="M5" s="3" t="s">
        <v>6</v>
      </c>
      <c r="N5" s="9">
        <f>matches!H5</f>
        <v>1</v>
      </c>
    </row>
    <row r="6" spans="1:17">
      <c r="A6" s="1">
        <v>2</v>
      </c>
      <c r="B6" s="1" t="s">
        <v>8</v>
      </c>
      <c r="C6" s="3" t="s">
        <v>6</v>
      </c>
      <c r="D6" s="1" t="s">
        <v>9</v>
      </c>
      <c r="F6" s="9">
        <v>0</v>
      </c>
      <c r="G6" s="3" t="s">
        <v>6</v>
      </c>
      <c r="H6" s="9">
        <v>1</v>
      </c>
      <c r="J6" s="46">
        <v>0</v>
      </c>
      <c r="L6" s="9">
        <f>matches!F6</f>
        <v>1</v>
      </c>
      <c r="M6" s="3" t="s">
        <v>6</v>
      </c>
      <c r="N6" s="9">
        <f>matches!H6</f>
        <v>0</v>
      </c>
    </row>
    <row r="7" spans="1:17">
      <c r="A7" s="1">
        <v>3</v>
      </c>
      <c r="B7" s="1" t="s">
        <v>10</v>
      </c>
      <c r="C7" s="3" t="s">
        <v>6</v>
      </c>
      <c r="D7" s="1" t="s">
        <v>11</v>
      </c>
      <c r="F7" s="9">
        <v>2</v>
      </c>
      <c r="G7" s="3" t="s">
        <v>6</v>
      </c>
      <c r="H7" s="9">
        <v>1</v>
      </c>
      <c r="J7" s="46">
        <v>0</v>
      </c>
      <c r="L7" s="9">
        <f>matches!F7</f>
        <v>1</v>
      </c>
      <c r="M7" s="3" t="s">
        <v>6</v>
      </c>
      <c r="N7" s="9">
        <f>matches!H7</f>
        <v>5</v>
      </c>
    </row>
    <row r="8" spans="1:17">
      <c r="A8" s="1">
        <v>4</v>
      </c>
      <c r="B8" s="1" t="s">
        <v>12</v>
      </c>
      <c r="C8" s="3" t="s">
        <v>6</v>
      </c>
      <c r="D8" s="1" t="s">
        <v>13</v>
      </c>
      <c r="F8" s="9">
        <v>1</v>
      </c>
      <c r="G8" s="3" t="s">
        <v>6</v>
      </c>
      <c r="H8" s="9">
        <v>0</v>
      </c>
      <c r="J8" s="46">
        <v>1</v>
      </c>
      <c r="L8" s="9">
        <f>matches!F8</f>
        <v>3</v>
      </c>
      <c r="M8" s="3" t="s">
        <v>6</v>
      </c>
      <c r="N8" s="9">
        <f>matches!H8</f>
        <v>1</v>
      </c>
    </row>
    <row r="9" spans="1:17">
      <c r="A9" s="1">
        <v>5</v>
      </c>
      <c r="B9" s="1" t="s">
        <v>14</v>
      </c>
      <c r="C9" s="3" t="s">
        <v>6</v>
      </c>
      <c r="D9" s="1" t="s">
        <v>15</v>
      </c>
      <c r="F9" s="9">
        <v>1</v>
      </c>
      <c r="G9" s="3" t="s">
        <v>6</v>
      </c>
      <c r="H9" s="9">
        <v>2</v>
      </c>
      <c r="J9" s="46">
        <v>0</v>
      </c>
      <c r="L9" s="9">
        <f>matches!F9</f>
        <v>3</v>
      </c>
      <c r="M9" s="3" t="s">
        <v>6</v>
      </c>
      <c r="N9" s="9">
        <f>matches!H9</f>
        <v>0</v>
      </c>
    </row>
    <row r="10" spans="1:17">
      <c r="A10" s="1">
        <v>6</v>
      </c>
      <c r="B10" s="1" t="s">
        <v>16</v>
      </c>
      <c r="C10" s="3" t="s">
        <v>6</v>
      </c>
      <c r="D10" s="1" t="s">
        <v>17</v>
      </c>
      <c r="F10" s="9">
        <v>2</v>
      </c>
      <c r="G10" s="3" t="s">
        <v>6</v>
      </c>
      <c r="H10" s="9">
        <v>0</v>
      </c>
      <c r="J10" s="46">
        <v>0</v>
      </c>
      <c r="L10" s="9">
        <f>matches!F10</f>
        <v>1</v>
      </c>
      <c r="M10" s="3" t="s">
        <v>6</v>
      </c>
      <c r="N10" s="9">
        <f>matches!H10</f>
        <v>3</v>
      </c>
    </row>
    <row r="11" spans="1:17">
      <c r="A11" s="1">
        <v>7</v>
      </c>
      <c r="B11" s="1" t="s">
        <v>18</v>
      </c>
      <c r="C11" s="3" t="s">
        <v>6</v>
      </c>
      <c r="D11" s="1" t="s">
        <v>19</v>
      </c>
      <c r="F11" s="9">
        <v>1</v>
      </c>
      <c r="G11" s="3" t="s">
        <v>6</v>
      </c>
      <c r="H11" s="9">
        <v>2</v>
      </c>
      <c r="J11" s="46">
        <v>3</v>
      </c>
      <c r="L11" s="9">
        <f>matches!F11</f>
        <v>1</v>
      </c>
      <c r="M11" s="3" t="s">
        <v>6</v>
      </c>
      <c r="N11" s="9">
        <f>matches!H11</f>
        <v>2</v>
      </c>
    </row>
    <row r="12" spans="1:17">
      <c r="A12" s="1">
        <v>8</v>
      </c>
      <c r="B12" s="1" t="s">
        <v>20</v>
      </c>
      <c r="C12" s="3" t="s">
        <v>6</v>
      </c>
      <c r="D12" s="1" t="s">
        <v>21</v>
      </c>
      <c r="F12" s="9">
        <v>1</v>
      </c>
      <c r="G12" s="3" t="s">
        <v>6</v>
      </c>
      <c r="H12" s="9">
        <v>1</v>
      </c>
      <c r="J12" s="46">
        <v>0</v>
      </c>
      <c r="L12" s="9">
        <f>matches!F12</f>
        <v>2</v>
      </c>
      <c r="M12" s="3" t="s">
        <v>6</v>
      </c>
      <c r="N12" s="9">
        <f>matches!H12</f>
        <v>1</v>
      </c>
    </row>
    <row r="13" spans="1:17">
      <c r="A13" s="1">
        <v>9</v>
      </c>
      <c r="B13" s="1" t="s">
        <v>22</v>
      </c>
      <c r="C13" s="3" t="s">
        <v>6</v>
      </c>
      <c r="D13" s="1" t="s">
        <v>23</v>
      </c>
      <c r="F13" s="9">
        <v>2</v>
      </c>
      <c r="G13" s="3" t="s">
        <v>6</v>
      </c>
      <c r="H13" s="9">
        <v>0</v>
      </c>
      <c r="J13" s="46">
        <v>1</v>
      </c>
      <c r="L13" s="9">
        <f>matches!F13</f>
        <v>2</v>
      </c>
      <c r="M13" s="3" t="s">
        <v>6</v>
      </c>
      <c r="N13" s="9">
        <f>matches!H13</f>
        <v>1</v>
      </c>
    </row>
    <row r="14" spans="1:17">
      <c r="A14" s="1">
        <v>10</v>
      </c>
      <c r="B14" s="1" t="s">
        <v>24</v>
      </c>
      <c r="C14" s="3" t="s">
        <v>6</v>
      </c>
      <c r="D14" s="1" t="s">
        <v>25</v>
      </c>
      <c r="F14" s="9">
        <v>2</v>
      </c>
      <c r="G14" s="3" t="s">
        <v>6</v>
      </c>
      <c r="H14" s="9">
        <v>0</v>
      </c>
      <c r="J14" s="46">
        <v>1</v>
      </c>
      <c r="L14" s="9">
        <f>matches!F14</f>
        <v>3</v>
      </c>
      <c r="M14" s="3" t="s">
        <v>6</v>
      </c>
      <c r="N14" s="9">
        <f>matches!H14</f>
        <v>0</v>
      </c>
    </row>
    <row r="15" spans="1:17">
      <c r="A15" s="1">
        <v>11</v>
      </c>
      <c r="B15" s="1" t="s">
        <v>26</v>
      </c>
      <c r="C15" s="3" t="s">
        <v>6</v>
      </c>
      <c r="D15" s="1" t="s">
        <v>27</v>
      </c>
      <c r="F15" s="9">
        <v>2</v>
      </c>
      <c r="G15" s="3" t="s">
        <v>6</v>
      </c>
      <c r="H15" s="9">
        <v>0</v>
      </c>
      <c r="J15" s="46">
        <v>1</v>
      </c>
      <c r="L15" s="9">
        <f>matches!F15</f>
        <v>2</v>
      </c>
      <c r="M15" s="3" t="s">
        <v>6</v>
      </c>
      <c r="N15" s="9">
        <f>matches!H15</f>
        <v>1</v>
      </c>
    </row>
    <row r="16" spans="1:17">
      <c r="A16" s="1">
        <v>12</v>
      </c>
      <c r="B16" s="1" t="s">
        <v>28</v>
      </c>
      <c r="C16" s="3" t="s">
        <v>6</v>
      </c>
      <c r="D16" s="1" t="s">
        <v>29</v>
      </c>
      <c r="F16" s="9">
        <v>2</v>
      </c>
      <c r="G16" s="3" t="s">
        <v>6</v>
      </c>
      <c r="H16" s="9">
        <v>1</v>
      </c>
      <c r="J16" s="46">
        <v>1</v>
      </c>
      <c r="L16" s="9">
        <f>matches!F16</f>
        <v>4</v>
      </c>
      <c r="M16" s="3" t="s">
        <v>6</v>
      </c>
      <c r="N16" s="9">
        <f>matches!H16</f>
        <v>0</v>
      </c>
      <c r="Q16" s="3"/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9">
        <v>0</v>
      </c>
      <c r="G17" s="3" t="s">
        <v>6</v>
      </c>
      <c r="H17" s="9">
        <v>2</v>
      </c>
      <c r="J17" s="46">
        <v>0</v>
      </c>
      <c r="L17" s="9">
        <f>matches!F17</f>
        <v>0</v>
      </c>
      <c r="M17" s="3" t="s">
        <v>6</v>
      </c>
      <c r="N17" s="9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9">
        <v>1</v>
      </c>
      <c r="G18" s="3" t="s">
        <v>6</v>
      </c>
      <c r="H18" s="9">
        <v>1</v>
      </c>
      <c r="J18" s="46">
        <v>0</v>
      </c>
      <c r="L18" s="9">
        <f>matches!F18</f>
        <v>1</v>
      </c>
      <c r="M18" s="3" t="s">
        <v>6</v>
      </c>
      <c r="N18" s="9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9">
        <v>3</v>
      </c>
      <c r="G19" s="3" t="s">
        <v>6</v>
      </c>
      <c r="H19" s="9">
        <v>1</v>
      </c>
      <c r="J19" s="46">
        <v>1</v>
      </c>
      <c r="L19" s="9">
        <f>matches!F19</f>
        <v>2</v>
      </c>
      <c r="M19" s="3" t="s">
        <v>6</v>
      </c>
      <c r="N19" s="9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9">
        <v>1</v>
      </c>
      <c r="G20" s="3" t="s">
        <v>6</v>
      </c>
      <c r="H20" s="9">
        <v>0</v>
      </c>
      <c r="J20" s="46">
        <v>0</v>
      </c>
      <c r="L20" s="9">
        <f>matches!F20</f>
        <v>1</v>
      </c>
      <c r="M20" s="3" t="s">
        <v>6</v>
      </c>
      <c r="N20" s="9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9">
        <v>2</v>
      </c>
      <c r="G23" s="3" t="s">
        <v>6</v>
      </c>
      <c r="H23" s="9">
        <v>0</v>
      </c>
      <c r="J23" s="46">
        <v>0</v>
      </c>
      <c r="L23" s="9">
        <f>matches!F23</f>
        <v>0</v>
      </c>
      <c r="M23" s="3" t="s">
        <v>6</v>
      </c>
      <c r="N23" s="9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9">
        <v>0</v>
      </c>
      <c r="G24" s="3" t="s">
        <v>6</v>
      </c>
      <c r="H24" s="9">
        <v>4</v>
      </c>
      <c r="J24" s="46">
        <v>1</v>
      </c>
      <c r="L24" s="9">
        <f>matches!F24</f>
        <v>2</v>
      </c>
      <c r="M24" s="3" t="s">
        <v>6</v>
      </c>
      <c r="N24" s="9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9">
        <v>2</v>
      </c>
      <c r="G25" s="3" t="s">
        <v>6</v>
      </c>
      <c r="H25" s="9">
        <v>1</v>
      </c>
      <c r="J25" s="46">
        <v>0</v>
      </c>
      <c r="L25" s="9">
        <f>matches!F25</f>
        <v>0</v>
      </c>
      <c r="M25" s="3" t="s">
        <v>6</v>
      </c>
      <c r="N25" s="9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9">
        <v>1</v>
      </c>
      <c r="G26" s="3" t="s">
        <v>6</v>
      </c>
      <c r="H26" s="9">
        <v>3</v>
      </c>
      <c r="J26" s="46">
        <v>1</v>
      </c>
      <c r="L26" s="9">
        <f>matches!F26</f>
        <v>0</v>
      </c>
      <c r="M26" s="3" t="s">
        <v>6</v>
      </c>
      <c r="N26" s="9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9">
        <v>2</v>
      </c>
      <c r="G27" s="3" t="s">
        <v>6</v>
      </c>
      <c r="H27" s="9">
        <v>1</v>
      </c>
      <c r="J27" s="46">
        <v>3</v>
      </c>
      <c r="L27" s="9">
        <f>matches!F27</f>
        <v>2</v>
      </c>
      <c r="M27" s="3" t="s">
        <v>6</v>
      </c>
      <c r="N27" s="9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9">
        <v>1</v>
      </c>
      <c r="G28" s="3" t="s">
        <v>6</v>
      </c>
      <c r="H28" s="9">
        <v>3</v>
      </c>
      <c r="J28" s="46">
        <v>0</v>
      </c>
      <c r="L28" s="9">
        <f>matches!F28</f>
        <v>2</v>
      </c>
      <c r="M28" s="3" t="s">
        <v>6</v>
      </c>
      <c r="N28" s="9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9">
        <v>2</v>
      </c>
      <c r="G29" s="3" t="s">
        <v>6</v>
      </c>
      <c r="H29" s="9">
        <v>0</v>
      </c>
      <c r="J29" s="46">
        <v>0</v>
      </c>
      <c r="L29" s="9">
        <f>matches!F29</f>
        <v>0</v>
      </c>
      <c r="M29" s="3" t="s">
        <v>6</v>
      </c>
      <c r="N29" s="9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9">
        <v>2</v>
      </c>
      <c r="G30" s="3" t="s">
        <v>6</v>
      </c>
      <c r="H30" s="9">
        <v>1</v>
      </c>
      <c r="J30" s="46">
        <v>0</v>
      </c>
      <c r="L30" s="9">
        <f>matches!F30</f>
        <v>0</v>
      </c>
      <c r="M30" s="3" t="s">
        <v>6</v>
      </c>
      <c r="N30" s="9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9">
        <v>1</v>
      </c>
      <c r="G31" s="3" t="s">
        <v>6</v>
      </c>
      <c r="H31" s="9">
        <v>2</v>
      </c>
      <c r="J31" s="46">
        <v>1</v>
      </c>
      <c r="L31" s="9">
        <f>matches!F31</f>
        <v>2</v>
      </c>
      <c r="M31" s="3" t="s">
        <v>6</v>
      </c>
      <c r="N31" s="9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9">
        <v>0</v>
      </c>
      <c r="G32" s="3" t="s">
        <v>6</v>
      </c>
      <c r="H32" s="9">
        <v>2</v>
      </c>
      <c r="J32" s="46">
        <v>1</v>
      </c>
      <c r="L32" s="9">
        <f>matches!F32</f>
        <v>1</v>
      </c>
      <c r="M32" s="3" t="s">
        <v>6</v>
      </c>
      <c r="N32" s="9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9">
        <v>3</v>
      </c>
      <c r="G33" s="3" t="s">
        <v>6</v>
      </c>
      <c r="H33" s="9">
        <v>0</v>
      </c>
      <c r="J33" s="46">
        <v>1</v>
      </c>
      <c r="L33" s="9">
        <f>matches!F33</f>
        <v>1</v>
      </c>
      <c r="M33" s="3" t="s">
        <v>6</v>
      </c>
      <c r="N33" s="9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9">
        <v>4</v>
      </c>
      <c r="G34" s="3" t="s">
        <v>6</v>
      </c>
      <c r="H34" s="9">
        <v>2</v>
      </c>
      <c r="J34" s="46">
        <v>0</v>
      </c>
      <c r="L34" s="9">
        <f>matches!F34</f>
        <v>2</v>
      </c>
      <c r="M34" s="3" t="s">
        <v>6</v>
      </c>
      <c r="N34" s="9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9">
        <v>2</v>
      </c>
      <c r="G35" s="3" t="s">
        <v>6</v>
      </c>
      <c r="H35" s="9">
        <v>1</v>
      </c>
      <c r="J35" s="46">
        <v>1</v>
      </c>
      <c r="L35" s="9">
        <f>matches!F35</f>
        <v>1</v>
      </c>
      <c r="M35" s="3" t="s">
        <v>6</v>
      </c>
      <c r="N35" s="9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9">
        <v>3</v>
      </c>
      <c r="G36" s="3" t="s">
        <v>6</v>
      </c>
      <c r="H36" s="9">
        <v>2</v>
      </c>
      <c r="J36" s="46">
        <v>1</v>
      </c>
      <c r="L36" s="9">
        <f>matches!F36</f>
        <v>1</v>
      </c>
      <c r="M36" s="3" t="s">
        <v>6</v>
      </c>
      <c r="N36" s="9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9">
        <v>0</v>
      </c>
      <c r="G37" s="3" t="s">
        <v>6</v>
      </c>
      <c r="H37" s="9">
        <v>1</v>
      </c>
      <c r="J37" s="46">
        <v>1</v>
      </c>
      <c r="L37" s="9">
        <f>matches!F37</f>
        <v>2</v>
      </c>
      <c r="M37" s="3" t="s">
        <v>6</v>
      </c>
      <c r="N37" s="9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9">
        <v>0</v>
      </c>
      <c r="G38" s="3" t="s">
        <v>6</v>
      </c>
      <c r="H38" s="9">
        <v>1</v>
      </c>
      <c r="J38" s="46">
        <v>0</v>
      </c>
      <c r="L38" s="9">
        <f>matches!F38</f>
        <v>2</v>
      </c>
      <c r="M38" s="3" t="s">
        <v>6</v>
      </c>
      <c r="N38" s="9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9">
        <v>0</v>
      </c>
      <c r="G41" s="3" t="s">
        <v>6</v>
      </c>
      <c r="H41" s="9">
        <v>0</v>
      </c>
      <c r="J41" s="46">
        <v>0</v>
      </c>
      <c r="L41" s="9">
        <f>matches!F41</f>
        <v>2</v>
      </c>
      <c r="M41" s="3" t="s">
        <v>6</v>
      </c>
      <c r="N41" s="9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9">
        <v>0</v>
      </c>
      <c r="G42" s="3" t="s">
        <v>6</v>
      </c>
      <c r="H42" s="9">
        <v>0</v>
      </c>
      <c r="J42" s="46">
        <v>0</v>
      </c>
      <c r="L42" s="9">
        <f>matches!F42</f>
        <v>0</v>
      </c>
      <c r="M42" s="3" t="s">
        <v>6</v>
      </c>
      <c r="N42" s="9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9">
        <v>0</v>
      </c>
      <c r="G43" s="3" t="s">
        <v>6</v>
      </c>
      <c r="H43" s="9">
        <v>0</v>
      </c>
      <c r="J43" s="46">
        <v>0</v>
      </c>
      <c r="L43" s="9">
        <f>matches!F43</f>
        <v>1</v>
      </c>
      <c r="M43" s="3" t="s">
        <v>6</v>
      </c>
      <c r="N43" s="9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9">
        <v>0</v>
      </c>
      <c r="G44" s="3" t="s">
        <v>6</v>
      </c>
      <c r="H44" s="9">
        <v>0</v>
      </c>
      <c r="J44" s="46">
        <v>0</v>
      </c>
      <c r="L44" s="9">
        <f>matches!F44</f>
        <v>1</v>
      </c>
      <c r="M44" s="3" t="s">
        <v>6</v>
      </c>
      <c r="N44" s="9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9">
        <v>1</v>
      </c>
      <c r="G45" s="3" t="s">
        <v>6</v>
      </c>
      <c r="H45" s="9">
        <v>0</v>
      </c>
      <c r="J45" s="46">
        <v>0</v>
      </c>
      <c r="L45" s="9">
        <f>matches!F45</f>
        <v>0</v>
      </c>
      <c r="M45" s="3" t="s">
        <v>6</v>
      </c>
      <c r="N45" s="9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9">
        <v>3</v>
      </c>
      <c r="G46" s="3" t="s">
        <v>6</v>
      </c>
      <c r="H46" s="9">
        <v>0</v>
      </c>
      <c r="J46" s="46">
        <v>0</v>
      </c>
      <c r="L46" s="9">
        <f>matches!F46</f>
        <v>0</v>
      </c>
      <c r="M46" s="3" t="s">
        <v>6</v>
      </c>
      <c r="N46" s="9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9">
        <v>1</v>
      </c>
      <c r="G47" s="3" t="s">
        <v>6</v>
      </c>
      <c r="H47" s="9">
        <v>3</v>
      </c>
      <c r="J47" s="46">
        <v>1</v>
      </c>
      <c r="L47" s="9">
        <f>matches!F47</f>
        <v>1</v>
      </c>
      <c r="M47" s="3" t="s">
        <v>6</v>
      </c>
      <c r="N47" s="9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9">
        <v>1</v>
      </c>
      <c r="G48" s="3" t="s">
        <v>6</v>
      </c>
      <c r="H48" s="9">
        <v>2</v>
      </c>
      <c r="J48" s="46">
        <v>0</v>
      </c>
      <c r="L48" s="9">
        <f>matches!F48</f>
        <v>2</v>
      </c>
      <c r="M48" s="3" t="s">
        <v>6</v>
      </c>
      <c r="N48" s="9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9">
        <v>0</v>
      </c>
      <c r="G49" s="3" t="s">
        <v>6</v>
      </c>
      <c r="H49" s="9">
        <v>4</v>
      </c>
      <c r="J49" s="46">
        <v>1</v>
      </c>
      <c r="K49" s="1"/>
      <c r="L49" s="9">
        <f>matches!F49</f>
        <v>2</v>
      </c>
      <c r="M49" s="3" t="s">
        <v>6</v>
      </c>
      <c r="N49" s="9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9">
        <v>1</v>
      </c>
      <c r="G50" s="3" t="s">
        <v>6</v>
      </c>
      <c r="H50" s="9">
        <v>1</v>
      </c>
      <c r="J50" s="46">
        <v>0</v>
      </c>
      <c r="K50" s="1"/>
      <c r="L50" s="9">
        <f>matches!F50</f>
        <v>3</v>
      </c>
      <c r="M50" s="3" t="s">
        <v>6</v>
      </c>
      <c r="N50" s="9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9">
        <v>0</v>
      </c>
      <c r="G51" s="3" t="s">
        <v>6</v>
      </c>
      <c r="H51" s="9">
        <v>2</v>
      </c>
      <c r="J51" s="46">
        <v>1</v>
      </c>
      <c r="K51" s="1"/>
      <c r="L51" s="9">
        <f>matches!F51</f>
        <v>0</v>
      </c>
      <c r="M51" s="3" t="s">
        <v>6</v>
      </c>
      <c r="N51" s="9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9">
        <v>1</v>
      </c>
      <c r="G52" s="3" t="s">
        <v>6</v>
      </c>
      <c r="H52" s="9">
        <v>4</v>
      </c>
      <c r="J52" s="46">
        <v>0</v>
      </c>
      <c r="K52" s="1"/>
      <c r="L52" s="9">
        <f>matches!F52</f>
        <v>0</v>
      </c>
      <c r="M52" s="3" t="s">
        <v>6</v>
      </c>
      <c r="N52" s="9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9">
        <v>1</v>
      </c>
      <c r="G53" s="3" t="s">
        <v>6</v>
      </c>
      <c r="H53" s="9">
        <v>2</v>
      </c>
      <c r="J53" s="46">
        <v>1</v>
      </c>
      <c r="K53" s="1"/>
      <c r="L53" s="9">
        <f>matches!F53</f>
        <v>0</v>
      </c>
      <c r="M53" s="3" t="s">
        <v>6</v>
      </c>
      <c r="N53" s="9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9">
        <v>0</v>
      </c>
      <c r="G54" s="3" t="s">
        <v>6</v>
      </c>
      <c r="H54" s="9">
        <v>2</v>
      </c>
      <c r="J54" s="46">
        <v>0</v>
      </c>
      <c r="K54" s="1"/>
      <c r="L54" s="9">
        <f>matches!F54</f>
        <v>2</v>
      </c>
      <c r="M54" s="3" t="s">
        <v>6</v>
      </c>
      <c r="N54" s="9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9">
        <v>0</v>
      </c>
      <c r="G55" s="3" t="s">
        <v>6</v>
      </c>
      <c r="H55" s="9">
        <v>1</v>
      </c>
      <c r="J55" s="46">
        <v>3</v>
      </c>
      <c r="K55" s="1"/>
      <c r="L55" s="9">
        <f>matches!F55</f>
        <v>0</v>
      </c>
      <c r="M55" s="3" t="s">
        <v>6</v>
      </c>
      <c r="N55" s="9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9">
        <v>2</v>
      </c>
      <c r="G56" s="3" t="s">
        <v>6</v>
      </c>
      <c r="H56" s="9">
        <v>1</v>
      </c>
      <c r="J56" s="46">
        <v>0</v>
      </c>
      <c r="K56" s="1"/>
      <c r="L56" s="9">
        <f>matches!F56</f>
        <v>1</v>
      </c>
      <c r="M56" s="3" t="s">
        <v>6</v>
      </c>
      <c r="N56" s="9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K58" s="1"/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0</v>
      </c>
      <c r="J59" s="46">
        <v>0</v>
      </c>
      <c r="K59" s="1"/>
      <c r="L59" s="9">
        <f>matches!F59</f>
        <v>1</v>
      </c>
      <c r="M59" s="3" t="s">
        <v>6</v>
      </c>
      <c r="N59" s="9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0</v>
      </c>
      <c r="J60" s="46">
        <v>1</v>
      </c>
      <c r="K60" s="1"/>
      <c r="L60" s="9">
        <f>matches!F60</f>
        <v>2</v>
      </c>
      <c r="M60" s="3" t="s">
        <v>6</v>
      </c>
      <c r="N60" s="9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3</v>
      </c>
      <c r="J61" s="46">
        <v>0</v>
      </c>
      <c r="K61" s="1"/>
      <c r="L61" s="9">
        <f>matches!F61</f>
        <v>2</v>
      </c>
      <c r="M61" s="3" t="s">
        <v>6</v>
      </c>
      <c r="N61" s="9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3</v>
      </c>
      <c r="G62" s="3" t="s">
        <v>6</v>
      </c>
      <c r="H62" s="37">
        <v>1</v>
      </c>
      <c r="J62" s="46">
        <v>0</v>
      </c>
      <c r="K62" s="1"/>
      <c r="L62" s="9">
        <f>matches!F62</f>
        <v>1</v>
      </c>
      <c r="M62" s="3" t="s">
        <v>6</v>
      </c>
      <c r="N62" s="9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K63" s="1"/>
      <c r="L63" s="9">
        <f>matches!F63</f>
        <v>2</v>
      </c>
      <c r="M63" s="3" t="s">
        <v>6</v>
      </c>
      <c r="N63" s="9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2</v>
      </c>
      <c r="G64" s="3" t="s">
        <v>6</v>
      </c>
      <c r="H64" s="37">
        <v>0</v>
      </c>
      <c r="J64" s="46">
        <v>0</v>
      </c>
      <c r="K64" s="1"/>
      <c r="L64" s="9">
        <f>matches!F64</f>
        <v>0</v>
      </c>
      <c r="M64" s="3" t="s">
        <v>6</v>
      </c>
      <c r="N64" s="9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1</v>
      </c>
      <c r="G65" s="3" t="s">
        <v>6</v>
      </c>
      <c r="H65" s="37">
        <v>2</v>
      </c>
      <c r="J65" s="46">
        <v>0</v>
      </c>
      <c r="K65" s="1"/>
      <c r="L65" s="9">
        <f>matches!F65</f>
        <v>0</v>
      </c>
      <c r="M65" s="3" t="s">
        <v>6</v>
      </c>
      <c r="N65" s="9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3</v>
      </c>
      <c r="J66" s="46">
        <v>0</v>
      </c>
      <c r="K66" s="1"/>
      <c r="L66" s="9">
        <f>matches!F66</f>
        <v>0</v>
      </c>
      <c r="M66" s="3" t="s">
        <v>6</v>
      </c>
      <c r="N66" s="9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K68" s="1"/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2</v>
      </c>
      <c r="J69" s="46">
        <v>1</v>
      </c>
      <c r="K69" s="1"/>
      <c r="L69" s="9">
        <f>matches!F69</f>
        <v>0</v>
      </c>
      <c r="M69" s="3" t="s">
        <v>6</v>
      </c>
      <c r="N69" s="9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1</v>
      </c>
      <c r="G70" s="3" t="s">
        <v>6</v>
      </c>
      <c r="H70" s="9">
        <v>1</v>
      </c>
      <c r="I70" s="1" t="s">
        <v>331</v>
      </c>
      <c r="J70" s="46">
        <v>0</v>
      </c>
      <c r="K70" s="1"/>
      <c r="L70" s="9">
        <f>matches!F70</f>
        <v>2</v>
      </c>
      <c r="M70" s="3" t="s">
        <v>6</v>
      </c>
      <c r="N70" s="9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0</v>
      </c>
      <c r="G71" s="3" t="s">
        <v>6</v>
      </c>
      <c r="H71" s="9">
        <v>0</v>
      </c>
      <c r="I71" s="1" t="s">
        <v>335</v>
      </c>
      <c r="J71" s="46">
        <v>0</v>
      </c>
      <c r="K71" s="1"/>
      <c r="L71" s="9">
        <f>matches!F71</f>
        <v>1</v>
      </c>
      <c r="M71" s="3" t="s">
        <v>6</v>
      </c>
      <c r="N71" s="9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3</v>
      </c>
      <c r="G72" s="3" t="s">
        <v>6</v>
      </c>
      <c r="H72" s="9">
        <v>1</v>
      </c>
      <c r="J72" s="46">
        <v>0</v>
      </c>
      <c r="K72" s="1"/>
      <c r="L72" s="9">
        <f>matches!F72</f>
        <v>0</v>
      </c>
      <c r="M72" s="3" t="s">
        <v>6</v>
      </c>
      <c r="N72" s="9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K74" s="1"/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9">
        <v>1</v>
      </c>
      <c r="G75" s="3" t="s">
        <v>6</v>
      </c>
      <c r="H75" s="9">
        <v>1</v>
      </c>
      <c r="I75" s="1" t="s">
        <v>331</v>
      </c>
      <c r="J75" s="46">
        <v>0</v>
      </c>
      <c r="K75" s="1"/>
      <c r="L75" s="9">
        <f>matches!F75</f>
        <v>1</v>
      </c>
      <c r="M75" s="3" t="s">
        <v>6</v>
      </c>
      <c r="N75" s="9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9">
        <v>3</v>
      </c>
      <c r="G76" s="3" t="s">
        <v>6</v>
      </c>
      <c r="H76" s="9">
        <v>1</v>
      </c>
      <c r="J76" s="46">
        <v>0</v>
      </c>
      <c r="K76" s="1"/>
      <c r="L76" s="9">
        <f>matches!F76</f>
        <v>0</v>
      </c>
      <c r="M76" s="3" t="s">
        <v>6</v>
      </c>
      <c r="N76" s="9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K78" s="1"/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9"/>
      <c r="G79" s="3" t="s">
        <v>6</v>
      </c>
      <c r="H79" s="9"/>
      <c r="J79" s="46"/>
      <c r="K79" s="1"/>
      <c r="L79" s="9">
        <f>matches!F79</f>
        <v>0</v>
      </c>
      <c r="M79" s="3" t="s">
        <v>6</v>
      </c>
      <c r="N79" s="9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9"/>
      <c r="H80" s="9"/>
      <c r="J80" s="46"/>
      <c r="K80" s="1"/>
      <c r="L80" s="9">
        <f>matches!F80</f>
        <v>0</v>
      </c>
      <c r="M80" s="3" t="s">
        <v>6</v>
      </c>
      <c r="N80" s="9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2:N80"/>
  <sheetViews>
    <sheetView topLeftCell="A52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37">
        <v>3</v>
      </c>
      <c r="G5" s="3" t="s">
        <v>6</v>
      </c>
      <c r="H5" s="37">
        <v>1</v>
      </c>
      <c r="J5" s="46">
        <v>3</v>
      </c>
      <c r="L5" s="37">
        <f>matches!F5</f>
        <v>3</v>
      </c>
      <c r="M5" s="3" t="s">
        <v>6</v>
      </c>
      <c r="N5" s="37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37">
        <v>2</v>
      </c>
      <c r="G6" s="3" t="s">
        <v>6</v>
      </c>
      <c r="H6" s="37">
        <v>0</v>
      </c>
      <c r="J6" s="46">
        <v>1</v>
      </c>
      <c r="L6" s="37">
        <f>matches!F6</f>
        <v>1</v>
      </c>
      <c r="M6" s="3" t="s">
        <v>6</v>
      </c>
      <c r="N6" s="37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37">
        <v>2</v>
      </c>
      <c r="G7" s="3" t="s">
        <v>6</v>
      </c>
      <c r="H7" s="37">
        <v>2</v>
      </c>
      <c r="J7" s="46">
        <v>0</v>
      </c>
      <c r="L7" s="37">
        <f>matches!F7</f>
        <v>1</v>
      </c>
      <c r="M7" s="3" t="s">
        <v>6</v>
      </c>
      <c r="N7" s="37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37">
        <v>2</v>
      </c>
      <c r="G8" s="3" t="s">
        <v>6</v>
      </c>
      <c r="H8" s="37">
        <v>0</v>
      </c>
      <c r="J8" s="46">
        <v>1</v>
      </c>
      <c r="L8" s="37">
        <f>matches!F8</f>
        <v>3</v>
      </c>
      <c r="M8" s="3" t="s">
        <v>6</v>
      </c>
      <c r="N8" s="37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37">
        <v>1</v>
      </c>
      <c r="G9" s="3" t="s">
        <v>6</v>
      </c>
      <c r="H9" s="37">
        <v>0</v>
      </c>
      <c r="J9" s="46">
        <v>1</v>
      </c>
      <c r="L9" s="37">
        <f>matches!F9</f>
        <v>3</v>
      </c>
      <c r="M9" s="3" t="s">
        <v>6</v>
      </c>
      <c r="N9" s="37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37">
        <v>2</v>
      </c>
      <c r="G10" s="3" t="s">
        <v>6</v>
      </c>
      <c r="H10" s="37">
        <v>0</v>
      </c>
      <c r="J10" s="46">
        <v>0</v>
      </c>
      <c r="L10" s="37">
        <f>matches!F10</f>
        <v>1</v>
      </c>
      <c r="M10" s="3" t="s">
        <v>6</v>
      </c>
      <c r="N10" s="37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37">
        <v>1</v>
      </c>
      <c r="G11" s="3" t="s">
        <v>6</v>
      </c>
      <c r="H11" s="37">
        <v>1</v>
      </c>
      <c r="J11" s="46">
        <v>0</v>
      </c>
      <c r="L11" s="37">
        <f>matches!F11</f>
        <v>1</v>
      </c>
      <c r="M11" s="3" t="s">
        <v>6</v>
      </c>
      <c r="N11" s="37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37">
        <v>2</v>
      </c>
      <c r="G12" s="3" t="s">
        <v>6</v>
      </c>
      <c r="H12" s="37">
        <v>1</v>
      </c>
      <c r="J12" s="46">
        <v>3</v>
      </c>
      <c r="L12" s="37">
        <f>matches!F12</f>
        <v>2</v>
      </c>
      <c r="M12" s="3" t="s">
        <v>6</v>
      </c>
      <c r="N12" s="37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37">
        <v>1</v>
      </c>
      <c r="G13" s="3" t="s">
        <v>6</v>
      </c>
      <c r="H13" s="37">
        <v>0</v>
      </c>
      <c r="J13" s="46">
        <v>1</v>
      </c>
      <c r="L13" s="37">
        <f>matches!F13</f>
        <v>2</v>
      </c>
      <c r="M13" s="3" t="s">
        <v>6</v>
      </c>
      <c r="N13" s="37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37">
        <v>3</v>
      </c>
      <c r="G14" s="3" t="s">
        <v>6</v>
      </c>
      <c r="H14" s="37">
        <v>0</v>
      </c>
      <c r="J14" s="46">
        <v>3</v>
      </c>
      <c r="L14" s="37">
        <f>matches!F14</f>
        <v>3</v>
      </c>
      <c r="M14" s="3" t="s">
        <v>6</v>
      </c>
      <c r="N14" s="37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37">
        <v>2</v>
      </c>
      <c r="G15" s="3" t="s">
        <v>6</v>
      </c>
      <c r="H15" s="37">
        <v>1</v>
      </c>
      <c r="J15" s="46">
        <v>3</v>
      </c>
      <c r="L15" s="37">
        <f>matches!F15</f>
        <v>2</v>
      </c>
      <c r="M15" s="3" t="s">
        <v>6</v>
      </c>
      <c r="N15" s="37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37">
        <v>2</v>
      </c>
      <c r="G16" s="3" t="s">
        <v>6</v>
      </c>
      <c r="H16" s="37">
        <v>1</v>
      </c>
      <c r="J16" s="46">
        <v>1</v>
      </c>
      <c r="L16" s="37">
        <f>matches!F16</f>
        <v>4</v>
      </c>
      <c r="M16" s="3" t="s">
        <v>6</v>
      </c>
      <c r="N16" s="37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37">
        <v>0</v>
      </c>
      <c r="G17" s="3" t="s">
        <v>6</v>
      </c>
      <c r="H17" s="37">
        <v>0</v>
      </c>
      <c r="J17" s="46">
        <v>3</v>
      </c>
      <c r="L17" s="37">
        <f>matches!F17</f>
        <v>0</v>
      </c>
      <c r="M17" s="3" t="s">
        <v>6</v>
      </c>
      <c r="N17" s="37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37">
        <v>2</v>
      </c>
      <c r="G18" s="3" t="s">
        <v>6</v>
      </c>
      <c r="H18" s="37">
        <v>1</v>
      </c>
      <c r="J18" s="46">
        <v>0</v>
      </c>
      <c r="L18" s="37">
        <f>matches!F18</f>
        <v>1</v>
      </c>
      <c r="M18" s="3" t="s">
        <v>6</v>
      </c>
      <c r="N18" s="37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37">
        <v>3</v>
      </c>
      <c r="G19" s="3" t="s">
        <v>6</v>
      </c>
      <c r="H19" s="37">
        <v>1</v>
      </c>
      <c r="J19" s="46">
        <v>1</v>
      </c>
      <c r="L19" s="37">
        <f>matches!F19</f>
        <v>2</v>
      </c>
      <c r="M19" s="3" t="s">
        <v>6</v>
      </c>
      <c r="N19" s="37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37">
        <v>2</v>
      </c>
      <c r="G20" s="3" t="s">
        <v>6</v>
      </c>
      <c r="H20" s="37">
        <v>0</v>
      </c>
      <c r="J20" s="46">
        <v>0</v>
      </c>
      <c r="L20" s="37">
        <f>matches!F20</f>
        <v>1</v>
      </c>
      <c r="M20" s="3" t="s">
        <v>6</v>
      </c>
      <c r="N20" s="37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37">
        <v>2</v>
      </c>
      <c r="G23" s="3" t="s">
        <v>6</v>
      </c>
      <c r="H23" s="37">
        <v>0</v>
      </c>
      <c r="J23" s="46">
        <v>0</v>
      </c>
      <c r="L23" s="37">
        <f>matches!F23</f>
        <v>0</v>
      </c>
      <c r="M23" s="3" t="s">
        <v>6</v>
      </c>
      <c r="N23" s="37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37">
        <v>0</v>
      </c>
      <c r="G24" s="3" t="s">
        <v>6</v>
      </c>
      <c r="H24" s="37">
        <v>4</v>
      </c>
      <c r="J24" s="46">
        <v>1</v>
      </c>
      <c r="L24" s="37">
        <f>matches!F24</f>
        <v>2</v>
      </c>
      <c r="M24" s="3" t="s">
        <v>6</v>
      </c>
      <c r="N24" s="37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37">
        <v>2</v>
      </c>
      <c r="G25" s="3" t="s">
        <v>6</v>
      </c>
      <c r="H25" s="37">
        <v>2</v>
      </c>
      <c r="J25" s="46">
        <v>0</v>
      </c>
      <c r="L25" s="37">
        <f>matches!F25</f>
        <v>0</v>
      </c>
      <c r="M25" s="3" t="s">
        <v>6</v>
      </c>
      <c r="N25" s="37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37">
        <v>1</v>
      </c>
      <c r="G26" s="3" t="s">
        <v>6</v>
      </c>
      <c r="H26" s="37">
        <v>3</v>
      </c>
      <c r="J26" s="46">
        <v>1</v>
      </c>
      <c r="L26" s="37">
        <f>matches!F26</f>
        <v>0</v>
      </c>
      <c r="M26" s="3" t="s">
        <v>6</v>
      </c>
      <c r="N26" s="37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37">
        <v>2</v>
      </c>
      <c r="G27" s="3" t="s">
        <v>6</v>
      </c>
      <c r="H27" s="37">
        <v>1</v>
      </c>
      <c r="J27" s="46">
        <v>3</v>
      </c>
      <c r="L27" s="37">
        <f>matches!F27</f>
        <v>2</v>
      </c>
      <c r="M27" s="3" t="s">
        <v>6</v>
      </c>
      <c r="N27" s="37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37">
        <v>1</v>
      </c>
      <c r="G28" s="3" t="s">
        <v>6</v>
      </c>
      <c r="H28" s="37">
        <v>2</v>
      </c>
      <c r="J28" s="46">
        <v>0</v>
      </c>
      <c r="L28" s="37">
        <f>matches!F28</f>
        <v>2</v>
      </c>
      <c r="M28" s="3" t="s">
        <v>6</v>
      </c>
      <c r="N28" s="37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37">
        <v>1</v>
      </c>
      <c r="G29" s="3" t="s">
        <v>6</v>
      </c>
      <c r="H29" s="37">
        <v>0</v>
      </c>
      <c r="J29" s="46">
        <v>0</v>
      </c>
      <c r="L29" s="37">
        <f>matches!F29</f>
        <v>0</v>
      </c>
      <c r="M29" s="3" t="s">
        <v>6</v>
      </c>
      <c r="N29" s="37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37">
        <v>2</v>
      </c>
      <c r="G30" s="3" t="s">
        <v>6</v>
      </c>
      <c r="H30" s="37">
        <v>0</v>
      </c>
      <c r="J30" s="46">
        <v>0</v>
      </c>
      <c r="L30" s="37">
        <f>matches!F30</f>
        <v>0</v>
      </c>
      <c r="M30" s="3" t="s">
        <v>6</v>
      </c>
      <c r="N30" s="37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37">
        <v>0</v>
      </c>
      <c r="G31" s="3" t="s">
        <v>6</v>
      </c>
      <c r="H31" s="37">
        <v>1</v>
      </c>
      <c r="J31" s="46">
        <v>1</v>
      </c>
      <c r="L31" s="37">
        <f>matches!F31</f>
        <v>2</v>
      </c>
      <c r="M31" s="3" t="s">
        <v>6</v>
      </c>
      <c r="N31" s="37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37">
        <v>0</v>
      </c>
      <c r="G32" s="3" t="s">
        <v>6</v>
      </c>
      <c r="H32" s="37">
        <v>0</v>
      </c>
      <c r="J32" s="46">
        <v>0</v>
      </c>
      <c r="L32" s="37">
        <f>matches!F32</f>
        <v>1</v>
      </c>
      <c r="M32" s="3" t="s">
        <v>6</v>
      </c>
      <c r="N32" s="37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37">
        <v>3</v>
      </c>
      <c r="G33" s="3" t="s">
        <v>6</v>
      </c>
      <c r="H33" s="37">
        <v>1</v>
      </c>
      <c r="J33" s="46">
        <v>1</v>
      </c>
      <c r="L33" s="37">
        <f>matches!F33</f>
        <v>1</v>
      </c>
      <c r="M33" s="3" t="s">
        <v>6</v>
      </c>
      <c r="N33" s="37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37">
        <v>3</v>
      </c>
      <c r="G34" s="3" t="s">
        <v>6</v>
      </c>
      <c r="H34" s="37">
        <v>0</v>
      </c>
      <c r="J34" s="46">
        <v>0</v>
      </c>
      <c r="L34" s="37">
        <f>matches!F34</f>
        <v>2</v>
      </c>
      <c r="M34" s="3" t="s">
        <v>6</v>
      </c>
      <c r="N34" s="37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37">
        <v>0</v>
      </c>
      <c r="G35" s="3" t="s">
        <v>6</v>
      </c>
      <c r="H35" s="37">
        <v>1</v>
      </c>
      <c r="J35" s="46">
        <v>0</v>
      </c>
      <c r="L35" s="37">
        <f>matches!F35</f>
        <v>1</v>
      </c>
      <c r="M35" s="3" t="s">
        <v>6</v>
      </c>
      <c r="N35" s="37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37">
        <v>1</v>
      </c>
      <c r="G36" s="3" t="s">
        <v>6</v>
      </c>
      <c r="H36" s="37">
        <v>0</v>
      </c>
      <c r="J36" s="46">
        <v>3</v>
      </c>
      <c r="L36" s="37">
        <f>matches!F36</f>
        <v>1</v>
      </c>
      <c r="M36" s="3" t="s">
        <v>6</v>
      </c>
      <c r="N36" s="37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37">
        <v>0</v>
      </c>
      <c r="G37" s="3" t="s">
        <v>6</v>
      </c>
      <c r="H37" s="37">
        <v>2</v>
      </c>
      <c r="J37" s="46">
        <v>1</v>
      </c>
      <c r="L37" s="37">
        <f>matches!F37</f>
        <v>2</v>
      </c>
      <c r="M37" s="3" t="s">
        <v>6</v>
      </c>
      <c r="N37" s="37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37">
        <v>2</v>
      </c>
      <c r="G38" s="3" t="s">
        <v>6</v>
      </c>
      <c r="H38" s="37">
        <v>1</v>
      </c>
      <c r="J38" s="46">
        <v>0</v>
      </c>
      <c r="L38" s="37">
        <f>matches!F38</f>
        <v>2</v>
      </c>
      <c r="M38" s="3" t="s">
        <v>6</v>
      </c>
      <c r="N38" s="37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37">
        <v>2</v>
      </c>
      <c r="G41" s="3" t="s">
        <v>6</v>
      </c>
      <c r="H41" s="37">
        <v>2</v>
      </c>
      <c r="J41" s="46">
        <v>0</v>
      </c>
      <c r="L41" s="37">
        <f>matches!F41</f>
        <v>2</v>
      </c>
      <c r="M41" s="3" t="s">
        <v>6</v>
      </c>
      <c r="N41" s="37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37">
        <v>1</v>
      </c>
      <c r="G42" s="3" t="s">
        <v>6</v>
      </c>
      <c r="H42" s="37">
        <v>2</v>
      </c>
      <c r="J42" s="46">
        <v>1</v>
      </c>
      <c r="L42" s="37">
        <f>matches!F42</f>
        <v>0</v>
      </c>
      <c r="M42" s="3" t="s">
        <v>6</v>
      </c>
      <c r="N42" s="37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37">
        <v>0</v>
      </c>
      <c r="G43" s="3" t="s">
        <v>6</v>
      </c>
      <c r="H43" s="37">
        <v>3</v>
      </c>
      <c r="J43" s="46">
        <v>1</v>
      </c>
      <c r="L43" s="37">
        <f>matches!F43</f>
        <v>1</v>
      </c>
      <c r="M43" s="3" t="s">
        <v>6</v>
      </c>
      <c r="N43" s="37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37">
        <v>1</v>
      </c>
      <c r="G44" s="3" t="s">
        <v>6</v>
      </c>
      <c r="H44" s="37">
        <v>2</v>
      </c>
      <c r="J44" s="46">
        <v>1</v>
      </c>
      <c r="L44" s="37">
        <f>matches!F44</f>
        <v>1</v>
      </c>
      <c r="M44" s="3" t="s">
        <v>6</v>
      </c>
      <c r="N44" s="37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37">
        <v>1</v>
      </c>
      <c r="G45" s="3" t="s">
        <v>6</v>
      </c>
      <c r="H45" s="37">
        <v>1</v>
      </c>
      <c r="J45" s="46">
        <v>0</v>
      </c>
      <c r="L45" s="37">
        <f>matches!F45</f>
        <v>0</v>
      </c>
      <c r="M45" s="3" t="s">
        <v>6</v>
      </c>
      <c r="N45" s="37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37">
        <v>1</v>
      </c>
      <c r="G46" s="3" t="s">
        <v>6</v>
      </c>
      <c r="H46" s="37">
        <v>1</v>
      </c>
      <c r="J46" s="46">
        <v>1</v>
      </c>
      <c r="L46" s="37">
        <f>matches!F46</f>
        <v>0</v>
      </c>
      <c r="M46" s="3" t="s">
        <v>6</v>
      </c>
      <c r="N46" s="37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37">
        <v>0</v>
      </c>
      <c r="G47" s="3" t="s">
        <v>6</v>
      </c>
      <c r="H47" s="37">
        <v>2</v>
      </c>
      <c r="J47" s="46">
        <v>1</v>
      </c>
      <c r="L47" s="37">
        <f>matches!F47</f>
        <v>1</v>
      </c>
      <c r="M47" s="3" t="s">
        <v>6</v>
      </c>
      <c r="N47" s="37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37">
        <v>0</v>
      </c>
      <c r="G48" s="3" t="s">
        <v>6</v>
      </c>
      <c r="H48" s="37">
        <v>2</v>
      </c>
      <c r="J48" s="46">
        <v>0</v>
      </c>
      <c r="L48" s="37">
        <f>matches!F48</f>
        <v>2</v>
      </c>
      <c r="M48" s="3" t="s">
        <v>6</v>
      </c>
      <c r="N48" s="37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37">
        <v>1</v>
      </c>
      <c r="G49" s="3" t="s">
        <v>6</v>
      </c>
      <c r="H49" s="37">
        <v>2</v>
      </c>
      <c r="J49" s="46">
        <v>1</v>
      </c>
      <c r="L49" s="37">
        <f>matches!F49</f>
        <v>2</v>
      </c>
      <c r="M49" s="3" t="s">
        <v>6</v>
      </c>
      <c r="N49" s="37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37">
        <v>1</v>
      </c>
      <c r="G50" s="3" t="s">
        <v>6</v>
      </c>
      <c r="H50" s="37">
        <v>0</v>
      </c>
      <c r="J50" s="46">
        <v>1</v>
      </c>
      <c r="L50" s="37">
        <f>matches!F50</f>
        <v>3</v>
      </c>
      <c r="M50" s="3" t="s">
        <v>6</v>
      </c>
      <c r="N50" s="37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37">
        <v>0</v>
      </c>
      <c r="G51" s="3" t="s">
        <v>6</v>
      </c>
      <c r="H51" s="37">
        <v>1</v>
      </c>
      <c r="J51" s="46">
        <v>1</v>
      </c>
      <c r="L51" s="37">
        <f>matches!F51</f>
        <v>0</v>
      </c>
      <c r="M51" s="3" t="s">
        <v>6</v>
      </c>
      <c r="N51" s="37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37">
        <v>0</v>
      </c>
      <c r="G52" s="3" t="s">
        <v>6</v>
      </c>
      <c r="H52" s="37">
        <v>3</v>
      </c>
      <c r="J52" s="46">
        <v>0</v>
      </c>
      <c r="L52" s="37">
        <f>matches!F52</f>
        <v>0</v>
      </c>
      <c r="M52" s="3" t="s">
        <v>6</v>
      </c>
      <c r="N52" s="37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37">
        <v>2</v>
      </c>
      <c r="G53" s="3" t="s">
        <v>6</v>
      </c>
      <c r="H53" s="37">
        <v>2</v>
      </c>
      <c r="J53" s="46">
        <v>0</v>
      </c>
      <c r="L53" s="37">
        <f>matches!F53</f>
        <v>0</v>
      </c>
      <c r="M53" s="3" t="s">
        <v>6</v>
      </c>
      <c r="N53" s="37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37">
        <v>2</v>
      </c>
      <c r="G54" s="3" t="s">
        <v>6</v>
      </c>
      <c r="H54" s="37">
        <v>1</v>
      </c>
      <c r="J54" s="46">
        <v>3</v>
      </c>
      <c r="L54" s="37">
        <f>matches!F54</f>
        <v>2</v>
      </c>
      <c r="M54" s="3" t="s">
        <v>6</v>
      </c>
      <c r="N54" s="37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37">
        <v>0</v>
      </c>
      <c r="G55" s="3" t="s">
        <v>6</v>
      </c>
      <c r="H55" s="37">
        <v>2</v>
      </c>
      <c r="J55" s="46">
        <v>1</v>
      </c>
      <c r="L55" s="37">
        <f>matches!F55</f>
        <v>0</v>
      </c>
      <c r="M55" s="3" t="s">
        <v>6</v>
      </c>
      <c r="N55" s="37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37">
        <v>0</v>
      </c>
      <c r="G56" s="3" t="s">
        <v>6</v>
      </c>
      <c r="H56" s="37">
        <v>1</v>
      </c>
      <c r="J56" s="46">
        <v>0</v>
      </c>
      <c r="L56" s="37">
        <f>matches!F56</f>
        <v>1</v>
      </c>
      <c r="M56" s="3" t="s">
        <v>6</v>
      </c>
      <c r="N56" s="37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2</v>
      </c>
      <c r="G59" s="3" t="s">
        <v>6</v>
      </c>
      <c r="H59" s="37">
        <v>1</v>
      </c>
      <c r="J59" s="46">
        <v>0</v>
      </c>
      <c r="L59" s="37">
        <f>matches!F59</f>
        <v>1</v>
      </c>
      <c r="M59" s="3" t="s">
        <v>6</v>
      </c>
      <c r="N59" s="37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0</v>
      </c>
      <c r="J60" s="46">
        <v>3</v>
      </c>
      <c r="L60" s="37">
        <f>matches!F60</f>
        <v>2</v>
      </c>
      <c r="M60" s="3" t="s">
        <v>6</v>
      </c>
      <c r="N60" s="37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1</v>
      </c>
      <c r="J61" s="46">
        <v>3</v>
      </c>
      <c r="L61" s="37">
        <f>matches!F61</f>
        <v>2</v>
      </c>
      <c r="M61" s="3" t="s">
        <v>6</v>
      </c>
      <c r="N61" s="37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1</v>
      </c>
      <c r="G62" s="3" t="s">
        <v>6</v>
      </c>
      <c r="H62" s="37">
        <v>0</v>
      </c>
      <c r="J62" s="46">
        <v>0</v>
      </c>
      <c r="L62" s="37">
        <f>matches!F62</f>
        <v>1</v>
      </c>
      <c r="M62" s="3" t="s">
        <v>6</v>
      </c>
      <c r="N62" s="37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L63" s="37">
        <f>matches!F63</f>
        <v>2</v>
      </c>
      <c r="M63" s="3" t="s">
        <v>6</v>
      </c>
      <c r="N63" s="37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L64" s="37">
        <f>matches!F64</f>
        <v>0</v>
      </c>
      <c r="M64" s="3" t="s">
        <v>6</v>
      </c>
      <c r="N64" s="37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1</v>
      </c>
      <c r="J65" s="46">
        <v>0</v>
      </c>
      <c r="L65" s="37">
        <f>matches!F65</f>
        <v>0</v>
      </c>
      <c r="M65" s="3" t="s">
        <v>6</v>
      </c>
      <c r="N65" s="37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0</v>
      </c>
      <c r="J66" s="46">
        <v>0</v>
      </c>
      <c r="L66" s="37">
        <f>matches!F66</f>
        <v>0</v>
      </c>
      <c r="M66" s="3" t="s">
        <v>6</v>
      </c>
      <c r="N66" s="37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37">
        <v>1</v>
      </c>
      <c r="G69" s="3" t="s">
        <v>6</v>
      </c>
      <c r="H69" s="37">
        <v>2</v>
      </c>
      <c r="J69" s="46">
        <v>1</v>
      </c>
      <c r="L69" s="37">
        <f>matches!F69</f>
        <v>0</v>
      </c>
      <c r="M69" s="3" t="s">
        <v>6</v>
      </c>
      <c r="N69" s="37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37">
        <v>2</v>
      </c>
      <c r="G70" s="3" t="s">
        <v>6</v>
      </c>
      <c r="H70" s="37">
        <v>0</v>
      </c>
      <c r="J70" s="46">
        <v>1</v>
      </c>
      <c r="L70" s="37">
        <f>matches!F70</f>
        <v>2</v>
      </c>
      <c r="M70" s="3" t="s">
        <v>6</v>
      </c>
      <c r="N70" s="37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37">
        <v>1</v>
      </c>
      <c r="G71" s="3" t="s">
        <v>6</v>
      </c>
      <c r="H71" s="37">
        <v>0</v>
      </c>
      <c r="J71" s="46">
        <v>3</v>
      </c>
      <c r="L71" s="37">
        <f>matches!F71</f>
        <v>1</v>
      </c>
      <c r="M71" s="3" t="s">
        <v>6</v>
      </c>
      <c r="N71" s="37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37">
        <v>3</v>
      </c>
      <c r="G72" s="3" t="s">
        <v>6</v>
      </c>
      <c r="H72" s="37">
        <v>0</v>
      </c>
      <c r="J72" s="46">
        <v>0</v>
      </c>
      <c r="L72" s="37">
        <f>matches!F72</f>
        <v>0</v>
      </c>
      <c r="M72" s="3" t="s">
        <v>6</v>
      </c>
      <c r="N72" s="37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37">
        <v>0</v>
      </c>
      <c r="G75" s="3" t="s">
        <v>6</v>
      </c>
      <c r="H75" s="37">
        <v>1</v>
      </c>
      <c r="J75" s="46">
        <v>1</v>
      </c>
      <c r="L75" s="37">
        <f>matches!F75</f>
        <v>1</v>
      </c>
      <c r="M75" s="3" t="s">
        <v>6</v>
      </c>
      <c r="N75" s="37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37">
        <v>1</v>
      </c>
      <c r="G76" s="3" t="s">
        <v>6</v>
      </c>
      <c r="H76" s="37">
        <v>1</v>
      </c>
      <c r="I76" s="1" t="s">
        <v>335</v>
      </c>
      <c r="J76" s="46">
        <v>2</v>
      </c>
      <c r="L76" s="37">
        <f>matches!F76</f>
        <v>0</v>
      </c>
      <c r="M76" s="3" t="s">
        <v>6</v>
      </c>
      <c r="N76" s="37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37"/>
      <c r="G79" s="3" t="s">
        <v>6</v>
      </c>
      <c r="H79" s="37"/>
      <c r="J79" s="46"/>
      <c r="L79" s="37">
        <f>matches!F79</f>
        <v>0</v>
      </c>
      <c r="M79" s="3" t="s">
        <v>6</v>
      </c>
      <c r="N79" s="37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37"/>
      <c r="H80" s="37"/>
      <c r="J80" s="46"/>
      <c r="L80" s="37">
        <f>matches!F80</f>
        <v>0</v>
      </c>
      <c r="M80" s="3" t="s">
        <v>6</v>
      </c>
      <c r="N80" s="37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="125" zoomScaleNormal="125" zoomScalePageLayoutView="125" workbookViewId="0">
      <selection activeCell="B27" sqref="B27"/>
    </sheetView>
  </sheetViews>
  <sheetFormatPr baseColWidth="10" defaultColWidth="11.42578125" defaultRowHeight="12.75"/>
  <cols>
    <col min="1" max="1" width="8.42578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148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195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5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67" t="s">
        <v>10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19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28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7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15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194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70" t="s">
        <v>18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193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145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192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76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2:N80"/>
  <sheetViews>
    <sheetView topLeftCell="A50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37">
        <v>1</v>
      </c>
      <c r="G5" s="3" t="s">
        <v>6</v>
      </c>
      <c r="H5" s="37">
        <v>0</v>
      </c>
      <c r="J5" s="46">
        <v>1</v>
      </c>
      <c r="L5" s="37">
        <f>matches!F5</f>
        <v>3</v>
      </c>
      <c r="M5" s="3" t="s">
        <v>6</v>
      </c>
      <c r="N5" s="37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37">
        <v>0</v>
      </c>
      <c r="G6" s="3" t="s">
        <v>6</v>
      </c>
      <c r="H6" s="37">
        <v>0</v>
      </c>
      <c r="J6" s="46">
        <v>0</v>
      </c>
      <c r="L6" s="37">
        <f>matches!F6</f>
        <v>1</v>
      </c>
      <c r="M6" s="3" t="s">
        <v>6</v>
      </c>
      <c r="N6" s="37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37">
        <v>2</v>
      </c>
      <c r="G7" s="3" t="s">
        <v>6</v>
      </c>
      <c r="H7" s="37">
        <v>3</v>
      </c>
      <c r="J7" s="46">
        <v>1</v>
      </c>
      <c r="L7" s="37">
        <f>matches!F7</f>
        <v>1</v>
      </c>
      <c r="M7" s="3" t="s">
        <v>6</v>
      </c>
      <c r="N7" s="37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37">
        <v>2</v>
      </c>
      <c r="G8" s="3" t="s">
        <v>6</v>
      </c>
      <c r="H8" s="37">
        <v>0</v>
      </c>
      <c r="J8" s="46">
        <v>1</v>
      </c>
      <c r="L8" s="37">
        <f>matches!F8</f>
        <v>3</v>
      </c>
      <c r="M8" s="3" t="s">
        <v>6</v>
      </c>
      <c r="N8" s="37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37">
        <v>0</v>
      </c>
      <c r="G9" s="3" t="s">
        <v>6</v>
      </c>
      <c r="H9" s="37">
        <v>0</v>
      </c>
      <c r="J9" s="46">
        <v>0</v>
      </c>
      <c r="L9" s="37">
        <f>matches!F9</f>
        <v>3</v>
      </c>
      <c r="M9" s="3" t="s">
        <v>6</v>
      </c>
      <c r="N9" s="37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37">
        <v>4</v>
      </c>
      <c r="G10" s="3" t="s">
        <v>6</v>
      </c>
      <c r="H10" s="37">
        <v>0</v>
      </c>
      <c r="J10" s="46">
        <v>0</v>
      </c>
      <c r="L10" s="37">
        <f>matches!F10</f>
        <v>1</v>
      </c>
      <c r="M10" s="3" t="s">
        <v>6</v>
      </c>
      <c r="N10" s="37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37">
        <v>1</v>
      </c>
      <c r="G11" s="3" t="s">
        <v>6</v>
      </c>
      <c r="H11" s="37">
        <v>1</v>
      </c>
      <c r="J11" s="46">
        <v>0</v>
      </c>
      <c r="L11" s="37">
        <f>matches!F11</f>
        <v>1</v>
      </c>
      <c r="M11" s="3" t="s">
        <v>6</v>
      </c>
      <c r="N11" s="37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37">
        <v>1</v>
      </c>
      <c r="G12" s="3" t="s">
        <v>6</v>
      </c>
      <c r="H12" s="37">
        <v>2</v>
      </c>
      <c r="J12" s="46">
        <v>0</v>
      </c>
      <c r="L12" s="37">
        <f>matches!F12</f>
        <v>2</v>
      </c>
      <c r="M12" s="3" t="s">
        <v>6</v>
      </c>
      <c r="N12" s="37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37">
        <v>2</v>
      </c>
      <c r="G13" s="3" t="s">
        <v>6</v>
      </c>
      <c r="H13" s="37">
        <v>0</v>
      </c>
      <c r="J13" s="46">
        <v>1</v>
      </c>
      <c r="L13" s="37">
        <f>matches!F13</f>
        <v>2</v>
      </c>
      <c r="M13" s="3" t="s">
        <v>6</v>
      </c>
      <c r="N13" s="37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37">
        <v>2</v>
      </c>
      <c r="G14" s="3" t="s">
        <v>6</v>
      </c>
      <c r="H14" s="37">
        <v>0</v>
      </c>
      <c r="J14" s="46">
        <v>1</v>
      </c>
      <c r="L14" s="37">
        <f>matches!F14</f>
        <v>3</v>
      </c>
      <c r="M14" s="3" t="s">
        <v>6</v>
      </c>
      <c r="N14" s="37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37">
        <v>2</v>
      </c>
      <c r="G15" s="3" t="s">
        <v>6</v>
      </c>
      <c r="H15" s="37">
        <v>2</v>
      </c>
      <c r="J15" s="46">
        <v>0</v>
      </c>
      <c r="L15" s="37">
        <f>matches!F15</f>
        <v>2</v>
      </c>
      <c r="M15" s="3" t="s">
        <v>6</v>
      </c>
      <c r="N15" s="37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37">
        <v>2</v>
      </c>
      <c r="G16" s="3" t="s">
        <v>6</v>
      </c>
      <c r="H16" s="37">
        <v>1</v>
      </c>
      <c r="J16" s="46">
        <v>1</v>
      </c>
      <c r="L16" s="37">
        <f>matches!F16</f>
        <v>4</v>
      </c>
      <c r="M16" s="3" t="s">
        <v>6</v>
      </c>
      <c r="N16" s="37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37">
        <v>0</v>
      </c>
      <c r="G17" s="3" t="s">
        <v>6</v>
      </c>
      <c r="H17" s="37">
        <v>2</v>
      </c>
      <c r="J17" s="46">
        <v>0</v>
      </c>
      <c r="L17" s="37">
        <f>matches!F17</f>
        <v>0</v>
      </c>
      <c r="M17" s="3" t="s">
        <v>6</v>
      </c>
      <c r="N17" s="37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37">
        <v>1</v>
      </c>
      <c r="G18" s="3" t="s">
        <v>6</v>
      </c>
      <c r="H18" s="37">
        <v>1</v>
      </c>
      <c r="J18" s="46">
        <v>0</v>
      </c>
      <c r="L18" s="37">
        <f>matches!F18</f>
        <v>1</v>
      </c>
      <c r="M18" s="3" t="s">
        <v>6</v>
      </c>
      <c r="N18" s="37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37">
        <v>3</v>
      </c>
      <c r="G19" s="3" t="s">
        <v>6</v>
      </c>
      <c r="H19" s="37">
        <v>0</v>
      </c>
      <c r="J19" s="46">
        <v>1</v>
      </c>
      <c r="L19" s="37">
        <f>matches!F19</f>
        <v>2</v>
      </c>
      <c r="M19" s="3" t="s">
        <v>6</v>
      </c>
      <c r="N19" s="37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37">
        <v>1</v>
      </c>
      <c r="G20" s="3" t="s">
        <v>6</v>
      </c>
      <c r="H20" s="37">
        <v>1</v>
      </c>
      <c r="J20" s="46">
        <v>3</v>
      </c>
      <c r="L20" s="37">
        <f>matches!F20</f>
        <v>1</v>
      </c>
      <c r="M20" s="3" t="s">
        <v>6</v>
      </c>
      <c r="N20" s="37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37">
        <v>2</v>
      </c>
      <c r="G23" s="3" t="s">
        <v>6</v>
      </c>
      <c r="H23" s="37">
        <v>2</v>
      </c>
      <c r="J23" s="46">
        <v>1</v>
      </c>
      <c r="L23" s="37">
        <f>matches!F23</f>
        <v>0</v>
      </c>
      <c r="M23" s="3" t="s">
        <v>6</v>
      </c>
      <c r="N23" s="37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37">
        <v>0</v>
      </c>
      <c r="G24" s="3" t="s">
        <v>6</v>
      </c>
      <c r="H24" s="37">
        <v>4</v>
      </c>
      <c r="J24" s="46">
        <v>1</v>
      </c>
      <c r="L24" s="37">
        <f>matches!F24</f>
        <v>2</v>
      </c>
      <c r="M24" s="3" t="s">
        <v>6</v>
      </c>
      <c r="N24" s="37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37">
        <v>2</v>
      </c>
      <c r="G25" s="3" t="s">
        <v>6</v>
      </c>
      <c r="H25" s="37">
        <v>1</v>
      </c>
      <c r="J25" s="46">
        <v>0</v>
      </c>
      <c r="L25" s="37">
        <f>matches!F25</f>
        <v>0</v>
      </c>
      <c r="M25" s="3" t="s">
        <v>6</v>
      </c>
      <c r="N25" s="37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37">
        <v>0</v>
      </c>
      <c r="G26" s="3" t="s">
        <v>6</v>
      </c>
      <c r="H26" s="37">
        <v>1</v>
      </c>
      <c r="J26" s="46">
        <v>1</v>
      </c>
      <c r="L26" s="37">
        <f>matches!F26</f>
        <v>0</v>
      </c>
      <c r="M26" s="3" t="s">
        <v>6</v>
      </c>
      <c r="N26" s="37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37">
        <v>2</v>
      </c>
      <c r="G27" s="3" t="s">
        <v>6</v>
      </c>
      <c r="H27" s="37">
        <v>1</v>
      </c>
      <c r="J27" s="46">
        <v>3</v>
      </c>
      <c r="L27" s="37">
        <f>matches!F27</f>
        <v>2</v>
      </c>
      <c r="M27" s="3" t="s">
        <v>6</v>
      </c>
      <c r="N27" s="37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37">
        <v>1</v>
      </c>
      <c r="G28" s="3" t="s">
        <v>6</v>
      </c>
      <c r="H28" s="37">
        <v>1</v>
      </c>
      <c r="J28" s="46">
        <v>0</v>
      </c>
      <c r="L28" s="37">
        <f>matches!F28</f>
        <v>2</v>
      </c>
      <c r="M28" s="3" t="s">
        <v>6</v>
      </c>
      <c r="N28" s="37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37">
        <v>0</v>
      </c>
      <c r="G29" s="3" t="s">
        <v>6</v>
      </c>
      <c r="H29" s="37">
        <v>1</v>
      </c>
      <c r="J29" s="46">
        <v>0</v>
      </c>
      <c r="L29" s="37">
        <f>matches!F29</f>
        <v>0</v>
      </c>
      <c r="M29" s="3" t="s">
        <v>6</v>
      </c>
      <c r="N29" s="37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37">
        <v>2</v>
      </c>
      <c r="G30" s="3" t="s">
        <v>6</v>
      </c>
      <c r="H30" s="37">
        <v>0</v>
      </c>
      <c r="J30" s="46">
        <v>0</v>
      </c>
      <c r="L30" s="37">
        <f>matches!F30</f>
        <v>0</v>
      </c>
      <c r="M30" s="3" t="s">
        <v>6</v>
      </c>
      <c r="N30" s="37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37">
        <v>1</v>
      </c>
      <c r="G31" s="3" t="s">
        <v>6</v>
      </c>
      <c r="H31" s="37">
        <v>1</v>
      </c>
      <c r="J31" s="46">
        <v>0</v>
      </c>
      <c r="L31" s="37">
        <f>matches!F31</f>
        <v>2</v>
      </c>
      <c r="M31" s="3" t="s">
        <v>6</v>
      </c>
      <c r="N31" s="37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37">
        <v>0</v>
      </c>
      <c r="G32" s="3" t="s">
        <v>6</v>
      </c>
      <c r="H32" s="37">
        <v>1</v>
      </c>
      <c r="J32" s="46">
        <v>1</v>
      </c>
      <c r="L32" s="37">
        <f>matches!F32</f>
        <v>1</v>
      </c>
      <c r="M32" s="3" t="s">
        <v>6</v>
      </c>
      <c r="N32" s="37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37">
        <v>2</v>
      </c>
      <c r="G33" s="3" t="s">
        <v>6</v>
      </c>
      <c r="H33" s="37">
        <v>0</v>
      </c>
      <c r="J33" s="46">
        <v>1</v>
      </c>
      <c r="L33" s="37">
        <f>matches!F33</f>
        <v>1</v>
      </c>
      <c r="M33" s="3" t="s">
        <v>6</v>
      </c>
      <c r="N33" s="37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37">
        <v>3</v>
      </c>
      <c r="G34" s="3" t="s">
        <v>6</v>
      </c>
      <c r="H34" s="37">
        <v>1</v>
      </c>
      <c r="J34" s="46">
        <v>0</v>
      </c>
      <c r="L34" s="37">
        <f>matches!F34</f>
        <v>2</v>
      </c>
      <c r="M34" s="3" t="s">
        <v>6</v>
      </c>
      <c r="N34" s="37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37">
        <v>0</v>
      </c>
      <c r="G35" s="3" t="s">
        <v>6</v>
      </c>
      <c r="H35" s="37">
        <v>1</v>
      </c>
      <c r="J35" s="46">
        <v>0</v>
      </c>
      <c r="L35" s="37">
        <f>matches!F35</f>
        <v>1</v>
      </c>
      <c r="M35" s="3" t="s">
        <v>6</v>
      </c>
      <c r="N35" s="37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37">
        <v>2</v>
      </c>
      <c r="G36" s="3" t="s">
        <v>6</v>
      </c>
      <c r="H36" s="37">
        <v>0</v>
      </c>
      <c r="J36" s="46">
        <v>1</v>
      </c>
      <c r="L36" s="37">
        <f>matches!F36</f>
        <v>1</v>
      </c>
      <c r="M36" s="3" t="s">
        <v>6</v>
      </c>
      <c r="N36" s="37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37">
        <v>1</v>
      </c>
      <c r="G37" s="3" t="s">
        <v>6</v>
      </c>
      <c r="H37" s="37">
        <v>0</v>
      </c>
      <c r="J37" s="46">
        <v>0</v>
      </c>
      <c r="L37" s="37">
        <f>matches!F37</f>
        <v>2</v>
      </c>
      <c r="M37" s="3" t="s">
        <v>6</v>
      </c>
      <c r="N37" s="37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37">
        <v>1</v>
      </c>
      <c r="G38" s="3" t="s">
        <v>6</v>
      </c>
      <c r="H38" s="37">
        <v>1</v>
      </c>
      <c r="J38" s="46">
        <v>1</v>
      </c>
      <c r="L38" s="37">
        <f>matches!F38</f>
        <v>2</v>
      </c>
      <c r="M38" s="3" t="s">
        <v>6</v>
      </c>
      <c r="N38" s="37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37">
        <v>2</v>
      </c>
      <c r="G41" s="3" t="s">
        <v>6</v>
      </c>
      <c r="H41" s="37">
        <v>2</v>
      </c>
      <c r="J41" s="46">
        <v>0</v>
      </c>
      <c r="L41" s="37">
        <f>matches!F41</f>
        <v>2</v>
      </c>
      <c r="M41" s="3" t="s">
        <v>6</v>
      </c>
      <c r="N41" s="37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37">
        <v>0</v>
      </c>
      <c r="G42" s="3" t="s">
        <v>6</v>
      </c>
      <c r="H42" s="37">
        <v>3</v>
      </c>
      <c r="J42" s="46">
        <v>3</v>
      </c>
      <c r="L42" s="37">
        <f>matches!F42</f>
        <v>0</v>
      </c>
      <c r="M42" s="3" t="s">
        <v>6</v>
      </c>
      <c r="N42" s="37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37">
        <v>0</v>
      </c>
      <c r="G43" s="3" t="s">
        <v>6</v>
      </c>
      <c r="H43" s="37">
        <v>3</v>
      </c>
      <c r="J43" s="46">
        <v>1</v>
      </c>
      <c r="L43" s="37">
        <f>matches!F43</f>
        <v>1</v>
      </c>
      <c r="M43" s="3" t="s">
        <v>6</v>
      </c>
      <c r="N43" s="37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37">
        <v>1</v>
      </c>
      <c r="G44" s="3" t="s">
        <v>6</v>
      </c>
      <c r="H44" s="37">
        <v>2</v>
      </c>
      <c r="J44" s="46">
        <v>1</v>
      </c>
      <c r="L44" s="37">
        <f>matches!F44</f>
        <v>1</v>
      </c>
      <c r="M44" s="3" t="s">
        <v>6</v>
      </c>
      <c r="N44" s="37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37">
        <v>2</v>
      </c>
      <c r="G45" s="3" t="s">
        <v>6</v>
      </c>
      <c r="H45" s="37">
        <v>1</v>
      </c>
      <c r="J45" s="46">
        <v>0</v>
      </c>
      <c r="L45" s="37">
        <f>matches!F45</f>
        <v>0</v>
      </c>
      <c r="M45" s="3" t="s">
        <v>6</v>
      </c>
      <c r="N45" s="37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37">
        <v>1</v>
      </c>
      <c r="G46" s="3" t="s">
        <v>6</v>
      </c>
      <c r="H46" s="37">
        <v>1</v>
      </c>
      <c r="J46" s="46">
        <v>1</v>
      </c>
      <c r="L46" s="37">
        <f>matches!F46</f>
        <v>0</v>
      </c>
      <c r="M46" s="3" t="s">
        <v>6</v>
      </c>
      <c r="N46" s="37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37">
        <v>0</v>
      </c>
      <c r="G47" s="3" t="s">
        <v>6</v>
      </c>
      <c r="H47" s="37">
        <v>2</v>
      </c>
      <c r="J47" s="46">
        <v>1</v>
      </c>
      <c r="L47" s="37">
        <f>matches!F47</f>
        <v>1</v>
      </c>
      <c r="M47" s="3" t="s">
        <v>6</v>
      </c>
      <c r="N47" s="37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37">
        <v>0</v>
      </c>
      <c r="G48" s="3" t="s">
        <v>6</v>
      </c>
      <c r="H48" s="37">
        <v>2</v>
      </c>
      <c r="J48" s="46">
        <v>0</v>
      </c>
      <c r="L48" s="37">
        <f>matches!F48</f>
        <v>2</v>
      </c>
      <c r="M48" s="3" t="s">
        <v>6</v>
      </c>
      <c r="N48" s="37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37">
        <v>0</v>
      </c>
      <c r="G49" s="3" t="s">
        <v>6</v>
      </c>
      <c r="H49" s="37">
        <v>0</v>
      </c>
      <c r="J49" s="46">
        <v>0</v>
      </c>
      <c r="L49" s="37">
        <f>matches!F49</f>
        <v>2</v>
      </c>
      <c r="M49" s="3" t="s">
        <v>6</v>
      </c>
      <c r="N49" s="37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37">
        <v>1</v>
      </c>
      <c r="G50" s="3" t="s">
        <v>6</v>
      </c>
      <c r="H50" s="37">
        <v>1</v>
      </c>
      <c r="J50" s="46">
        <v>0</v>
      </c>
      <c r="L50" s="37">
        <f>matches!F50</f>
        <v>3</v>
      </c>
      <c r="M50" s="3" t="s">
        <v>6</v>
      </c>
      <c r="N50" s="37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37">
        <v>0</v>
      </c>
      <c r="G51" s="3" t="s">
        <v>6</v>
      </c>
      <c r="H51" s="37">
        <v>2</v>
      </c>
      <c r="J51" s="46">
        <v>1</v>
      </c>
      <c r="L51" s="37">
        <f>matches!F51</f>
        <v>0</v>
      </c>
      <c r="M51" s="3" t="s">
        <v>6</v>
      </c>
      <c r="N51" s="37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37">
        <v>1</v>
      </c>
      <c r="G52" s="3" t="s">
        <v>6</v>
      </c>
      <c r="H52" s="37">
        <v>3</v>
      </c>
      <c r="J52" s="46">
        <v>0</v>
      </c>
      <c r="L52" s="37">
        <f>matches!F52</f>
        <v>0</v>
      </c>
      <c r="M52" s="3" t="s">
        <v>6</v>
      </c>
      <c r="N52" s="37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37">
        <v>2</v>
      </c>
      <c r="G53" s="3" t="s">
        <v>6</v>
      </c>
      <c r="H53" s="37">
        <v>2</v>
      </c>
      <c r="J53" s="46">
        <v>0</v>
      </c>
      <c r="L53" s="37">
        <f>matches!F53</f>
        <v>0</v>
      </c>
      <c r="M53" s="3" t="s">
        <v>6</v>
      </c>
      <c r="N53" s="37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37">
        <v>3</v>
      </c>
      <c r="G54" s="3" t="s">
        <v>6</v>
      </c>
      <c r="H54" s="37">
        <v>2</v>
      </c>
      <c r="J54" s="46">
        <v>1</v>
      </c>
      <c r="L54" s="37">
        <f>matches!F54</f>
        <v>2</v>
      </c>
      <c r="M54" s="3" t="s">
        <v>6</v>
      </c>
      <c r="N54" s="37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37">
        <v>1</v>
      </c>
      <c r="G55" s="3" t="s">
        <v>6</v>
      </c>
      <c r="H55" s="37">
        <v>2</v>
      </c>
      <c r="J55" s="46">
        <v>1</v>
      </c>
      <c r="L55" s="37">
        <f>matches!F55</f>
        <v>0</v>
      </c>
      <c r="M55" s="3" t="s">
        <v>6</v>
      </c>
      <c r="N55" s="37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37">
        <v>0</v>
      </c>
      <c r="G56" s="3" t="s">
        <v>6</v>
      </c>
      <c r="H56" s="37">
        <v>1</v>
      </c>
      <c r="J56" s="46">
        <v>0</v>
      </c>
      <c r="L56" s="37">
        <f>matches!F56</f>
        <v>1</v>
      </c>
      <c r="M56" s="3" t="s">
        <v>6</v>
      </c>
      <c r="N56" s="37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3</v>
      </c>
      <c r="G59" s="3" t="s">
        <v>6</v>
      </c>
      <c r="H59" s="37">
        <v>1</v>
      </c>
      <c r="J59" s="46">
        <v>0</v>
      </c>
      <c r="L59" s="37">
        <f>matches!F59</f>
        <v>1</v>
      </c>
      <c r="M59" s="3" t="s">
        <v>6</v>
      </c>
      <c r="N59" s="37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2</v>
      </c>
      <c r="G60" s="3" t="s">
        <v>6</v>
      </c>
      <c r="H60" s="37">
        <v>1</v>
      </c>
      <c r="J60" s="46">
        <v>1</v>
      </c>
      <c r="L60" s="37">
        <f>matches!F60</f>
        <v>2</v>
      </c>
      <c r="M60" s="3" t="s">
        <v>6</v>
      </c>
      <c r="N60" s="37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1</v>
      </c>
      <c r="G61" s="3" t="s">
        <v>6</v>
      </c>
      <c r="H61" s="37">
        <v>1</v>
      </c>
      <c r="I61" s="1" t="s">
        <v>336</v>
      </c>
      <c r="J61" s="46">
        <v>0</v>
      </c>
      <c r="L61" s="37">
        <f>matches!F61</f>
        <v>2</v>
      </c>
      <c r="M61" s="3" t="s">
        <v>6</v>
      </c>
      <c r="N61" s="37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0</v>
      </c>
      <c r="G62" s="3" t="s">
        <v>6</v>
      </c>
      <c r="H62" s="37">
        <v>1</v>
      </c>
      <c r="J62" s="46">
        <v>0</v>
      </c>
      <c r="L62" s="37">
        <f>matches!F62</f>
        <v>1</v>
      </c>
      <c r="M62" s="3" t="s">
        <v>6</v>
      </c>
      <c r="N62" s="37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2</v>
      </c>
      <c r="G63" s="3" t="s">
        <v>6</v>
      </c>
      <c r="H63" s="37">
        <v>0</v>
      </c>
      <c r="J63" s="46">
        <v>3</v>
      </c>
      <c r="L63" s="37">
        <f>matches!F63</f>
        <v>2</v>
      </c>
      <c r="M63" s="3" t="s">
        <v>6</v>
      </c>
      <c r="N63" s="37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L64" s="37">
        <f>matches!F64</f>
        <v>0</v>
      </c>
      <c r="M64" s="3" t="s">
        <v>6</v>
      </c>
      <c r="N64" s="37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4</v>
      </c>
      <c r="G65" s="3" t="s">
        <v>6</v>
      </c>
      <c r="H65" s="37">
        <v>1</v>
      </c>
      <c r="J65" s="46">
        <v>0</v>
      </c>
      <c r="L65" s="37">
        <f>matches!F65</f>
        <v>0</v>
      </c>
      <c r="M65" s="3" t="s">
        <v>6</v>
      </c>
      <c r="N65" s="37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1</v>
      </c>
      <c r="G66" s="3" t="s">
        <v>6</v>
      </c>
      <c r="H66" s="37">
        <v>0</v>
      </c>
      <c r="J66" s="46">
        <v>0</v>
      </c>
      <c r="L66" s="37">
        <f>matches!F66</f>
        <v>0</v>
      </c>
      <c r="M66" s="3" t="s">
        <v>6</v>
      </c>
      <c r="N66" s="37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37">
        <v>1</v>
      </c>
      <c r="G69" s="3" t="s">
        <v>6</v>
      </c>
      <c r="H69" s="37">
        <v>3</v>
      </c>
      <c r="J69" s="46">
        <v>1</v>
      </c>
      <c r="L69" s="37">
        <f>matches!F69</f>
        <v>0</v>
      </c>
      <c r="M69" s="3" t="s">
        <v>6</v>
      </c>
      <c r="N69" s="37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37">
        <v>2</v>
      </c>
      <c r="G70" s="3" t="s">
        <v>6</v>
      </c>
      <c r="H70" s="37">
        <v>1</v>
      </c>
      <c r="J70" s="46">
        <v>3</v>
      </c>
      <c r="L70" s="37">
        <f>matches!F70</f>
        <v>2</v>
      </c>
      <c r="M70" s="3" t="s">
        <v>6</v>
      </c>
      <c r="N70" s="37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37">
        <v>1</v>
      </c>
      <c r="G71" s="3" t="s">
        <v>6</v>
      </c>
      <c r="H71" s="37">
        <v>0</v>
      </c>
      <c r="J71" s="46">
        <v>3</v>
      </c>
      <c r="L71" s="37">
        <f>matches!F71</f>
        <v>1</v>
      </c>
      <c r="M71" s="3" t="s">
        <v>6</v>
      </c>
      <c r="N71" s="37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37">
        <v>3</v>
      </c>
      <c r="G72" s="3" t="s">
        <v>6</v>
      </c>
      <c r="H72" s="37">
        <v>0</v>
      </c>
      <c r="J72" s="46">
        <v>0</v>
      </c>
      <c r="L72" s="37">
        <f>matches!F72</f>
        <v>0</v>
      </c>
      <c r="M72" s="3" t="s">
        <v>6</v>
      </c>
      <c r="N72" s="37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37">
        <v>1</v>
      </c>
      <c r="G75" s="3" t="s">
        <v>6</v>
      </c>
      <c r="H75" s="37">
        <v>3</v>
      </c>
      <c r="J75" s="46">
        <v>1</v>
      </c>
      <c r="L75" s="37">
        <f>matches!F75</f>
        <v>1</v>
      </c>
      <c r="M75" s="3" t="s">
        <v>6</v>
      </c>
      <c r="N75" s="37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37">
        <v>0</v>
      </c>
      <c r="G76" s="3" t="s">
        <v>6</v>
      </c>
      <c r="H76" s="37">
        <v>1</v>
      </c>
      <c r="J76" s="46">
        <v>0</v>
      </c>
      <c r="L76" s="37">
        <f>matches!F76</f>
        <v>0</v>
      </c>
      <c r="M76" s="3" t="s">
        <v>6</v>
      </c>
      <c r="N76" s="37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37"/>
      <c r="G79" s="3" t="s">
        <v>6</v>
      </c>
      <c r="H79" s="37"/>
      <c r="J79" s="46"/>
      <c r="L79" s="37">
        <f>matches!F79</f>
        <v>0</v>
      </c>
      <c r="M79" s="3" t="s">
        <v>6</v>
      </c>
      <c r="N79" s="37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37"/>
      <c r="H80" s="37"/>
      <c r="J80" s="46"/>
      <c r="L80" s="37">
        <f>matches!F80</f>
        <v>0</v>
      </c>
      <c r="M80" s="3" t="s">
        <v>6</v>
      </c>
      <c r="N80" s="37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37">
        <v>3</v>
      </c>
      <c r="G5" s="3" t="s">
        <v>6</v>
      </c>
      <c r="H5" s="37">
        <v>1</v>
      </c>
      <c r="J5" s="46">
        <v>3</v>
      </c>
      <c r="L5" s="37">
        <f>matches!F5</f>
        <v>3</v>
      </c>
      <c r="M5" s="3" t="s">
        <v>6</v>
      </c>
      <c r="N5" s="37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37">
        <v>2</v>
      </c>
      <c r="G6" s="3" t="s">
        <v>6</v>
      </c>
      <c r="H6" s="37">
        <v>0</v>
      </c>
      <c r="J6" s="46">
        <v>1</v>
      </c>
      <c r="L6" s="37">
        <f>matches!F6</f>
        <v>1</v>
      </c>
      <c r="M6" s="3" t="s">
        <v>6</v>
      </c>
      <c r="N6" s="37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37">
        <v>2</v>
      </c>
      <c r="G7" s="3" t="s">
        <v>6</v>
      </c>
      <c r="H7" s="37">
        <v>1</v>
      </c>
      <c r="J7" s="46">
        <v>0</v>
      </c>
      <c r="L7" s="37">
        <f>matches!F7</f>
        <v>1</v>
      </c>
      <c r="M7" s="3" t="s">
        <v>6</v>
      </c>
      <c r="N7" s="37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37">
        <v>2</v>
      </c>
      <c r="G8" s="3" t="s">
        <v>6</v>
      </c>
      <c r="H8" s="37">
        <v>0</v>
      </c>
      <c r="J8" s="46">
        <v>1</v>
      </c>
      <c r="L8" s="37">
        <f>matches!F8</f>
        <v>3</v>
      </c>
      <c r="M8" s="3" t="s">
        <v>6</v>
      </c>
      <c r="N8" s="37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37">
        <v>0</v>
      </c>
      <c r="G9" s="3" t="s">
        <v>6</v>
      </c>
      <c r="H9" s="37">
        <v>2</v>
      </c>
      <c r="J9" s="46">
        <v>0</v>
      </c>
      <c r="L9" s="37">
        <f>matches!F9</f>
        <v>3</v>
      </c>
      <c r="M9" s="3" t="s">
        <v>6</v>
      </c>
      <c r="N9" s="37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37">
        <v>1</v>
      </c>
      <c r="G10" s="3" t="s">
        <v>6</v>
      </c>
      <c r="H10" s="37">
        <v>1</v>
      </c>
      <c r="J10" s="46">
        <v>0</v>
      </c>
      <c r="L10" s="37">
        <f>matches!F10</f>
        <v>1</v>
      </c>
      <c r="M10" s="3" t="s">
        <v>6</v>
      </c>
      <c r="N10" s="37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37">
        <v>1</v>
      </c>
      <c r="G11" s="3" t="s">
        <v>6</v>
      </c>
      <c r="H11" s="37">
        <v>2</v>
      </c>
      <c r="J11" s="46">
        <v>3</v>
      </c>
      <c r="L11" s="37">
        <f>matches!F11</f>
        <v>1</v>
      </c>
      <c r="M11" s="3" t="s">
        <v>6</v>
      </c>
      <c r="N11" s="37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37">
        <v>1</v>
      </c>
      <c r="G12" s="3" t="s">
        <v>6</v>
      </c>
      <c r="H12" s="37">
        <v>0</v>
      </c>
      <c r="J12" s="46">
        <v>1</v>
      </c>
      <c r="L12" s="37">
        <f>matches!F12</f>
        <v>2</v>
      </c>
      <c r="M12" s="3" t="s">
        <v>6</v>
      </c>
      <c r="N12" s="37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37">
        <v>1</v>
      </c>
      <c r="G13" s="3" t="s">
        <v>6</v>
      </c>
      <c r="H13" s="37">
        <v>1</v>
      </c>
      <c r="J13" s="46">
        <v>0</v>
      </c>
      <c r="L13" s="37">
        <f>matches!F13</f>
        <v>2</v>
      </c>
      <c r="M13" s="3" t="s">
        <v>6</v>
      </c>
      <c r="N13" s="37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37">
        <v>2</v>
      </c>
      <c r="G14" s="3" t="s">
        <v>6</v>
      </c>
      <c r="H14" s="37">
        <v>0</v>
      </c>
      <c r="J14" s="46">
        <v>1</v>
      </c>
      <c r="L14" s="37">
        <f>matches!F14</f>
        <v>3</v>
      </c>
      <c r="M14" s="3" t="s">
        <v>6</v>
      </c>
      <c r="N14" s="37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37">
        <v>3</v>
      </c>
      <c r="G15" s="3" t="s">
        <v>6</v>
      </c>
      <c r="H15" s="37">
        <v>0</v>
      </c>
      <c r="J15" s="46">
        <v>1</v>
      </c>
      <c r="L15" s="37">
        <f>matches!F15</f>
        <v>2</v>
      </c>
      <c r="M15" s="3" t="s">
        <v>6</v>
      </c>
      <c r="N15" s="37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37">
        <v>2</v>
      </c>
      <c r="G16" s="3" t="s">
        <v>6</v>
      </c>
      <c r="H16" s="37">
        <v>2</v>
      </c>
      <c r="J16" s="46">
        <v>0</v>
      </c>
      <c r="L16" s="37">
        <f>matches!F16</f>
        <v>4</v>
      </c>
      <c r="M16" s="3" t="s">
        <v>6</v>
      </c>
      <c r="N16" s="37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37">
        <v>0</v>
      </c>
      <c r="G17" s="3" t="s">
        <v>6</v>
      </c>
      <c r="H17" s="37">
        <v>1</v>
      </c>
      <c r="J17" s="46">
        <v>0</v>
      </c>
      <c r="L17" s="37">
        <f>matches!F17</f>
        <v>0</v>
      </c>
      <c r="M17" s="3" t="s">
        <v>6</v>
      </c>
      <c r="N17" s="37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37">
        <v>0</v>
      </c>
      <c r="G18" s="3" t="s">
        <v>6</v>
      </c>
      <c r="H18" s="37">
        <v>2</v>
      </c>
      <c r="J18" s="46">
        <v>1</v>
      </c>
      <c r="L18" s="37">
        <f>matches!F18</f>
        <v>1</v>
      </c>
      <c r="M18" s="3" t="s">
        <v>6</v>
      </c>
      <c r="N18" s="37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37">
        <v>0</v>
      </c>
      <c r="G19" s="3" t="s">
        <v>6</v>
      </c>
      <c r="H19" s="37">
        <v>0</v>
      </c>
      <c r="J19" s="46">
        <v>0</v>
      </c>
      <c r="L19" s="37">
        <f>matches!F19</f>
        <v>2</v>
      </c>
      <c r="M19" s="3" t="s">
        <v>6</v>
      </c>
      <c r="N19" s="37">
        <f>matches!H19</f>
        <v>1</v>
      </c>
    </row>
    <row r="20" spans="1:14">
      <c r="A20" s="1">
        <v>16</v>
      </c>
      <c r="B20" s="1" t="s">
        <v>38</v>
      </c>
      <c r="C20" s="3" t="s">
        <v>6</v>
      </c>
      <c r="D20" s="1" t="s">
        <v>39</v>
      </c>
      <c r="F20" s="37">
        <v>2</v>
      </c>
      <c r="G20" s="3" t="s">
        <v>6</v>
      </c>
      <c r="H20" s="37">
        <v>1</v>
      </c>
      <c r="J20" s="46">
        <v>0</v>
      </c>
      <c r="L20" s="37">
        <f>matches!F20</f>
        <v>1</v>
      </c>
      <c r="M20" s="3" t="s">
        <v>6</v>
      </c>
      <c r="N20" s="37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5</v>
      </c>
      <c r="C23" s="3" t="s">
        <v>6</v>
      </c>
      <c r="D23" s="1" t="s">
        <v>8</v>
      </c>
      <c r="F23" s="37">
        <v>2</v>
      </c>
      <c r="G23" s="3" t="s">
        <v>6</v>
      </c>
      <c r="H23" s="37">
        <v>1</v>
      </c>
      <c r="J23" s="46">
        <v>0</v>
      </c>
      <c r="L23" s="37">
        <f>matches!F23</f>
        <v>0</v>
      </c>
      <c r="M23" s="3" t="s">
        <v>6</v>
      </c>
      <c r="N23" s="37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37">
        <v>1</v>
      </c>
      <c r="G24" s="3" t="s">
        <v>6</v>
      </c>
      <c r="H24" s="37">
        <v>4</v>
      </c>
      <c r="J24" s="46">
        <v>1</v>
      </c>
      <c r="L24" s="37">
        <f>matches!F24</f>
        <v>2</v>
      </c>
      <c r="M24" s="3" t="s">
        <v>6</v>
      </c>
      <c r="N24" s="37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37">
        <v>2</v>
      </c>
      <c r="G25" s="3" t="s">
        <v>6</v>
      </c>
      <c r="H25" s="37">
        <v>1</v>
      </c>
      <c r="J25" s="46">
        <v>0</v>
      </c>
      <c r="L25" s="37">
        <f>matches!F25</f>
        <v>0</v>
      </c>
      <c r="M25" s="3" t="s">
        <v>6</v>
      </c>
      <c r="N25" s="37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37">
        <v>1</v>
      </c>
      <c r="G26" s="3" t="s">
        <v>6</v>
      </c>
      <c r="H26" s="37">
        <v>1</v>
      </c>
      <c r="J26" s="46">
        <v>0</v>
      </c>
      <c r="L26" s="37">
        <f>matches!F26</f>
        <v>0</v>
      </c>
      <c r="M26" s="3" t="s">
        <v>6</v>
      </c>
      <c r="N26" s="37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37">
        <v>2</v>
      </c>
      <c r="G27" s="3" t="s">
        <v>6</v>
      </c>
      <c r="H27" s="37">
        <v>2</v>
      </c>
      <c r="J27" s="46">
        <v>0</v>
      </c>
      <c r="L27" s="37">
        <f>matches!F27</f>
        <v>2</v>
      </c>
      <c r="M27" s="3" t="s">
        <v>6</v>
      </c>
      <c r="N27" s="37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37">
        <v>1</v>
      </c>
      <c r="G28" s="3" t="s">
        <v>6</v>
      </c>
      <c r="H28" s="37">
        <v>2</v>
      </c>
      <c r="J28" s="46">
        <v>0</v>
      </c>
      <c r="L28" s="37">
        <f>matches!F28</f>
        <v>2</v>
      </c>
      <c r="M28" s="3" t="s">
        <v>6</v>
      </c>
      <c r="N28" s="37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37">
        <v>0</v>
      </c>
      <c r="G29" s="3" t="s">
        <v>6</v>
      </c>
      <c r="H29" s="37">
        <v>2</v>
      </c>
      <c r="J29" s="46">
        <v>0</v>
      </c>
      <c r="L29" s="37">
        <f>matches!F29</f>
        <v>0</v>
      </c>
      <c r="M29" s="3" t="s">
        <v>6</v>
      </c>
      <c r="N29" s="37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37">
        <v>3</v>
      </c>
      <c r="G30" s="3" t="s">
        <v>6</v>
      </c>
      <c r="H30" s="37">
        <v>1</v>
      </c>
      <c r="J30" s="46">
        <v>0</v>
      </c>
      <c r="L30" s="37">
        <f>matches!F30</f>
        <v>0</v>
      </c>
      <c r="M30" s="3" t="s">
        <v>6</v>
      </c>
      <c r="N30" s="37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37">
        <v>2</v>
      </c>
      <c r="G31" s="3" t="s">
        <v>6</v>
      </c>
      <c r="H31" s="37">
        <v>1</v>
      </c>
      <c r="J31" s="46">
        <v>0</v>
      </c>
      <c r="L31" s="37">
        <f>matches!F31</f>
        <v>2</v>
      </c>
      <c r="M31" s="3" t="s">
        <v>6</v>
      </c>
      <c r="N31" s="37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37">
        <v>0</v>
      </c>
      <c r="G32" s="3" t="s">
        <v>6</v>
      </c>
      <c r="H32" s="37">
        <v>2</v>
      </c>
      <c r="J32" s="46">
        <v>1</v>
      </c>
      <c r="L32" s="37">
        <f>matches!F32</f>
        <v>1</v>
      </c>
      <c r="M32" s="3" t="s">
        <v>6</v>
      </c>
      <c r="N32" s="37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37">
        <v>3</v>
      </c>
      <c r="G33" s="3" t="s">
        <v>6</v>
      </c>
      <c r="H33" s="37">
        <v>1</v>
      </c>
      <c r="J33" s="46">
        <v>1</v>
      </c>
      <c r="L33" s="37">
        <f>matches!F33</f>
        <v>1</v>
      </c>
      <c r="M33" s="3" t="s">
        <v>6</v>
      </c>
      <c r="N33" s="37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37">
        <v>4</v>
      </c>
      <c r="G34" s="3" t="s">
        <v>6</v>
      </c>
      <c r="H34" s="37">
        <v>0</v>
      </c>
      <c r="J34" s="46">
        <v>0</v>
      </c>
      <c r="L34" s="37">
        <f>matches!F34</f>
        <v>2</v>
      </c>
      <c r="M34" s="3" t="s">
        <v>6</v>
      </c>
      <c r="N34" s="37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37">
        <v>1</v>
      </c>
      <c r="G35" s="3" t="s">
        <v>6</v>
      </c>
      <c r="H35" s="37">
        <v>1</v>
      </c>
      <c r="J35" s="46">
        <v>0</v>
      </c>
      <c r="L35" s="37">
        <f>matches!F35</f>
        <v>1</v>
      </c>
      <c r="M35" s="3" t="s">
        <v>6</v>
      </c>
      <c r="N35" s="37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37">
        <v>2</v>
      </c>
      <c r="G36" s="3" t="s">
        <v>6</v>
      </c>
      <c r="H36" s="37">
        <v>1</v>
      </c>
      <c r="J36" s="46">
        <v>1</v>
      </c>
      <c r="L36" s="37">
        <f>matches!F36</f>
        <v>1</v>
      </c>
      <c r="M36" s="3" t="s">
        <v>6</v>
      </c>
      <c r="N36" s="37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37">
        <v>0</v>
      </c>
      <c r="G37" s="3" t="s">
        <v>6</v>
      </c>
      <c r="H37" s="37">
        <v>0</v>
      </c>
      <c r="J37" s="46">
        <v>0</v>
      </c>
      <c r="L37" s="37">
        <f>matches!F37</f>
        <v>2</v>
      </c>
      <c r="M37" s="3" t="s">
        <v>6</v>
      </c>
      <c r="N37" s="37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37">
        <v>3</v>
      </c>
      <c r="G38" s="3" t="s">
        <v>6</v>
      </c>
      <c r="H38" s="37">
        <v>2</v>
      </c>
      <c r="J38" s="46">
        <v>0</v>
      </c>
      <c r="L38" s="37">
        <f>matches!F38</f>
        <v>2</v>
      </c>
      <c r="M38" s="3" t="s">
        <v>6</v>
      </c>
      <c r="N38" s="37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37">
        <v>0</v>
      </c>
      <c r="G41" s="3" t="s">
        <v>6</v>
      </c>
      <c r="H41" s="37">
        <v>2</v>
      </c>
      <c r="J41" s="46">
        <v>0</v>
      </c>
      <c r="L41" s="37">
        <f>matches!F41</f>
        <v>2</v>
      </c>
      <c r="M41" s="3" t="s">
        <v>6</v>
      </c>
      <c r="N41" s="37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37">
        <v>0</v>
      </c>
      <c r="G42" s="3" t="s">
        <v>6</v>
      </c>
      <c r="H42" s="37">
        <v>3</v>
      </c>
      <c r="J42" s="46">
        <v>3</v>
      </c>
      <c r="L42" s="37">
        <f>matches!F42</f>
        <v>0</v>
      </c>
      <c r="M42" s="3" t="s">
        <v>6</v>
      </c>
      <c r="N42" s="37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37">
        <v>0</v>
      </c>
      <c r="G43" s="3" t="s">
        <v>6</v>
      </c>
      <c r="H43" s="37">
        <v>3</v>
      </c>
      <c r="J43" s="46">
        <v>1</v>
      </c>
      <c r="L43" s="37">
        <f>matches!F43</f>
        <v>1</v>
      </c>
      <c r="M43" s="3" t="s">
        <v>6</v>
      </c>
      <c r="N43" s="37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37">
        <v>1</v>
      </c>
      <c r="G44" s="3" t="s">
        <v>6</v>
      </c>
      <c r="H44" s="37">
        <v>2</v>
      </c>
      <c r="J44" s="46">
        <v>1</v>
      </c>
      <c r="L44" s="37">
        <f>matches!F44</f>
        <v>1</v>
      </c>
      <c r="M44" s="3" t="s">
        <v>6</v>
      </c>
      <c r="N44" s="37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37">
        <v>2</v>
      </c>
      <c r="G45" s="3" t="s">
        <v>6</v>
      </c>
      <c r="H45" s="37">
        <v>2</v>
      </c>
      <c r="J45" s="46">
        <v>0</v>
      </c>
      <c r="L45" s="37">
        <f>matches!F45</f>
        <v>0</v>
      </c>
      <c r="M45" s="3" t="s">
        <v>6</v>
      </c>
      <c r="N45" s="37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37">
        <v>2</v>
      </c>
      <c r="G46" s="3" t="s">
        <v>6</v>
      </c>
      <c r="H46" s="37">
        <v>1</v>
      </c>
      <c r="J46" s="46">
        <v>0</v>
      </c>
      <c r="L46" s="37">
        <f>matches!F46</f>
        <v>0</v>
      </c>
      <c r="M46" s="3" t="s">
        <v>6</v>
      </c>
      <c r="N46" s="37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37">
        <v>0</v>
      </c>
      <c r="G47" s="3" t="s">
        <v>6</v>
      </c>
      <c r="H47" s="37">
        <v>3</v>
      </c>
      <c r="J47" s="46">
        <v>1</v>
      </c>
      <c r="L47" s="37">
        <f>matches!F47</f>
        <v>1</v>
      </c>
      <c r="M47" s="3" t="s">
        <v>6</v>
      </c>
      <c r="N47" s="37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37">
        <v>3</v>
      </c>
      <c r="G48" s="3" t="s">
        <v>6</v>
      </c>
      <c r="H48" s="37">
        <v>1</v>
      </c>
      <c r="J48" s="46">
        <v>1</v>
      </c>
      <c r="L48" s="37">
        <f>matches!F48</f>
        <v>2</v>
      </c>
      <c r="M48" s="3" t="s">
        <v>6</v>
      </c>
      <c r="N48" s="37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37">
        <v>1</v>
      </c>
      <c r="G49" s="3" t="s">
        <v>6</v>
      </c>
      <c r="H49" s="37">
        <v>2</v>
      </c>
      <c r="J49" s="46">
        <v>1</v>
      </c>
      <c r="L49" s="37">
        <f>matches!F49</f>
        <v>2</v>
      </c>
      <c r="M49" s="3" t="s">
        <v>6</v>
      </c>
      <c r="N49" s="37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37">
        <v>0</v>
      </c>
      <c r="G50" s="3" t="s">
        <v>6</v>
      </c>
      <c r="H50" s="37">
        <v>2</v>
      </c>
      <c r="J50" s="46">
        <v>0</v>
      </c>
      <c r="L50" s="37">
        <f>matches!F50</f>
        <v>3</v>
      </c>
      <c r="M50" s="3" t="s">
        <v>6</v>
      </c>
      <c r="N50" s="37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37">
        <v>2</v>
      </c>
      <c r="G51" s="3" t="s">
        <v>6</v>
      </c>
      <c r="H51" s="37">
        <v>1</v>
      </c>
      <c r="J51" s="46">
        <v>0</v>
      </c>
      <c r="L51" s="37">
        <f>matches!F51</f>
        <v>0</v>
      </c>
      <c r="M51" s="3" t="s">
        <v>6</v>
      </c>
      <c r="N51" s="37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37">
        <v>1</v>
      </c>
      <c r="G52" s="3" t="s">
        <v>6</v>
      </c>
      <c r="H52" s="37">
        <v>4</v>
      </c>
      <c r="J52" s="46">
        <v>0</v>
      </c>
      <c r="L52" s="37">
        <f>matches!F52</f>
        <v>0</v>
      </c>
      <c r="M52" s="3" t="s">
        <v>6</v>
      </c>
      <c r="N52" s="37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37">
        <v>1</v>
      </c>
      <c r="G53" s="3" t="s">
        <v>6</v>
      </c>
      <c r="H53" s="37">
        <v>3</v>
      </c>
      <c r="J53" s="46">
        <v>1</v>
      </c>
      <c r="L53" s="37">
        <f>matches!F53</f>
        <v>0</v>
      </c>
      <c r="M53" s="3" t="s">
        <v>6</v>
      </c>
      <c r="N53" s="37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37">
        <v>2</v>
      </c>
      <c r="G54" s="3" t="s">
        <v>6</v>
      </c>
      <c r="H54" s="37">
        <v>1</v>
      </c>
      <c r="J54" s="46">
        <v>3</v>
      </c>
      <c r="L54" s="37">
        <f>matches!F54</f>
        <v>2</v>
      </c>
      <c r="M54" s="3" t="s">
        <v>6</v>
      </c>
      <c r="N54" s="37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37">
        <v>2</v>
      </c>
      <c r="G55" s="3" t="s">
        <v>6</v>
      </c>
      <c r="H55" s="37">
        <v>2</v>
      </c>
      <c r="J55" s="46">
        <v>0</v>
      </c>
      <c r="L55" s="37">
        <f>matches!F55</f>
        <v>0</v>
      </c>
      <c r="M55" s="3" t="s">
        <v>6</v>
      </c>
      <c r="N55" s="37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37">
        <v>2</v>
      </c>
      <c r="G56" s="3" t="s">
        <v>6</v>
      </c>
      <c r="H56" s="37">
        <v>1</v>
      </c>
      <c r="J56" s="46">
        <v>0</v>
      </c>
      <c r="L56" s="37">
        <f>matches!F56</f>
        <v>1</v>
      </c>
      <c r="M56" s="3" t="s">
        <v>6</v>
      </c>
      <c r="N56" s="37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1</v>
      </c>
      <c r="G59" s="3" t="s">
        <v>6</v>
      </c>
      <c r="H59" s="37">
        <v>2</v>
      </c>
      <c r="J59" s="46">
        <v>0</v>
      </c>
      <c r="L59" s="37">
        <f>matches!F59</f>
        <v>1</v>
      </c>
      <c r="M59" s="3" t="s">
        <v>6</v>
      </c>
      <c r="N59" s="37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0</v>
      </c>
      <c r="G60" s="3" t="s">
        <v>6</v>
      </c>
      <c r="H60" s="37">
        <v>2</v>
      </c>
      <c r="J60" s="46">
        <v>0</v>
      </c>
      <c r="L60" s="37">
        <f>matches!F60</f>
        <v>2</v>
      </c>
      <c r="M60" s="3" t="s">
        <v>6</v>
      </c>
      <c r="N60" s="37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1</v>
      </c>
      <c r="J61" s="46">
        <v>3</v>
      </c>
      <c r="L61" s="37">
        <f>matches!F61</f>
        <v>2</v>
      </c>
      <c r="M61" s="3" t="s">
        <v>6</v>
      </c>
      <c r="N61" s="37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0</v>
      </c>
      <c r="G62" s="3" t="s">
        <v>6</v>
      </c>
      <c r="H62" s="37">
        <v>2</v>
      </c>
      <c r="J62" s="46">
        <v>0</v>
      </c>
      <c r="L62" s="37">
        <f>matches!F62</f>
        <v>1</v>
      </c>
      <c r="M62" s="3" t="s">
        <v>6</v>
      </c>
      <c r="N62" s="37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3</v>
      </c>
      <c r="G63" s="3" t="s">
        <v>6</v>
      </c>
      <c r="H63" s="37">
        <v>0</v>
      </c>
      <c r="J63" s="46">
        <v>1</v>
      </c>
      <c r="L63" s="37">
        <f>matches!F63</f>
        <v>2</v>
      </c>
      <c r="M63" s="3" t="s">
        <v>6</v>
      </c>
      <c r="N63" s="37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3</v>
      </c>
      <c r="G64" s="3" t="s">
        <v>6</v>
      </c>
      <c r="H64" s="37">
        <v>0</v>
      </c>
      <c r="J64" s="46">
        <v>0</v>
      </c>
      <c r="L64" s="37">
        <f>matches!F64</f>
        <v>0</v>
      </c>
      <c r="M64" s="3" t="s">
        <v>6</v>
      </c>
      <c r="N64" s="37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2</v>
      </c>
      <c r="G65" s="3" t="s">
        <v>6</v>
      </c>
      <c r="H65" s="37">
        <v>1</v>
      </c>
      <c r="J65" s="46">
        <v>0</v>
      </c>
      <c r="L65" s="37">
        <f>matches!F65</f>
        <v>0</v>
      </c>
      <c r="M65" s="3" t="s">
        <v>6</v>
      </c>
      <c r="N65" s="37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1</v>
      </c>
      <c r="J66" s="46">
        <v>0</v>
      </c>
      <c r="L66" s="37">
        <f>matches!F66</f>
        <v>0</v>
      </c>
      <c r="M66" s="3" t="s">
        <v>6</v>
      </c>
      <c r="N66" s="37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37">
        <v>2</v>
      </c>
      <c r="G69" s="3" t="s">
        <v>6</v>
      </c>
      <c r="H69" s="37">
        <v>3</v>
      </c>
      <c r="J69" s="46">
        <v>1</v>
      </c>
      <c r="L69" s="37">
        <f>matches!F69</f>
        <v>0</v>
      </c>
      <c r="M69" s="3" t="s">
        <v>6</v>
      </c>
      <c r="N69" s="37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37">
        <v>2</v>
      </c>
      <c r="G70" s="3" t="s">
        <v>6</v>
      </c>
      <c r="H70" s="37">
        <v>0</v>
      </c>
      <c r="J70" s="46">
        <v>1</v>
      </c>
      <c r="L70" s="37">
        <f>matches!F70</f>
        <v>2</v>
      </c>
      <c r="M70" s="3" t="s">
        <v>6</v>
      </c>
      <c r="N70" s="37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37">
        <v>1</v>
      </c>
      <c r="G71" s="3" t="s">
        <v>6</v>
      </c>
      <c r="H71" s="37">
        <v>1</v>
      </c>
      <c r="J71" s="46">
        <v>0</v>
      </c>
      <c r="L71" s="37">
        <f>matches!F71</f>
        <v>1</v>
      </c>
      <c r="M71" s="3" t="s">
        <v>6</v>
      </c>
      <c r="N71" s="37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37">
        <v>2</v>
      </c>
      <c r="G72" s="3" t="s">
        <v>6</v>
      </c>
      <c r="H72" s="37">
        <v>1</v>
      </c>
      <c r="J72" s="46">
        <v>0</v>
      </c>
      <c r="L72" s="37">
        <f>matches!F72</f>
        <v>0</v>
      </c>
      <c r="M72" s="3" t="s">
        <v>6</v>
      </c>
      <c r="N72" s="37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37">
        <v>1</v>
      </c>
      <c r="G75" s="3" t="s">
        <v>6</v>
      </c>
      <c r="H75" s="37">
        <v>1</v>
      </c>
      <c r="I75" s="1" t="s">
        <v>28</v>
      </c>
      <c r="J75" s="46">
        <v>0</v>
      </c>
      <c r="L75" s="37">
        <f>matches!F75</f>
        <v>1</v>
      </c>
      <c r="M75" s="3" t="s">
        <v>6</v>
      </c>
      <c r="N75" s="37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37">
        <v>2</v>
      </c>
      <c r="G76" s="3" t="s">
        <v>6</v>
      </c>
      <c r="H76" s="37">
        <v>1</v>
      </c>
      <c r="J76" s="46">
        <v>0</v>
      </c>
      <c r="L76" s="37">
        <f>matches!F76</f>
        <v>0</v>
      </c>
      <c r="M76" s="3" t="s">
        <v>6</v>
      </c>
      <c r="N76" s="37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37"/>
      <c r="G79" s="3" t="s">
        <v>6</v>
      </c>
      <c r="H79" s="37"/>
      <c r="J79" s="46"/>
      <c r="L79" s="37">
        <f>matches!F79</f>
        <v>0</v>
      </c>
      <c r="M79" s="3" t="s">
        <v>6</v>
      </c>
      <c r="N79" s="37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37"/>
      <c r="H80" s="37"/>
      <c r="J80" s="46"/>
      <c r="L80" s="37">
        <f>matches!F80</f>
        <v>0</v>
      </c>
      <c r="M80" s="3" t="s">
        <v>6</v>
      </c>
      <c r="N80" s="37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2:N80"/>
  <sheetViews>
    <sheetView topLeftCell="A49" workbookViewId="0">
      <selection activeCell="J79" sqref="J79"/>
    </sheetView>
  </sheetViews>
  <sheetFormatPr baseColWidth="10" defaultColWidth="9.140625" defaultRowHeight="11.25"/>
  <cols>
    <col min="1" max="1" width="3.28515625" style="1" customWidth="1"/>
    <col min="2" max="2" width="12.7109375" style="1" customWidth="1"/>
    <col min="3" max="3" width="1.7109375" style="3" customWidth="1"/>
    <col min="4" max="4" width="12.7109375" style="1" customWidth="1"/>
    <col min="5" max="5" width="2.42578125" style="1" customWidth="1"/>
    <col min="6" max="6" width="3.42578125" style="3" customWidth="1"/>
    <col min="7" max="7" width="1.7109375" style="3" customWidth="1"/>
    <col min="8" max="8" width="3.42578125" style="3" customWidth="1"/>
    <col min="9" max="9" width="9.140625" style="1"/>
    <col min="10" max="10" width="3.28515625" style="3" customWidth="1"/>
    <col min="11" max="11" width="9.140625" style="5"/>
    <col min="12" max="12" width="3.42578125" style="3" customWidth="1"/>
    <col min="13" max="13" width="1.7109375" style="3" customWidth="1"/>
    <col min="14" max="14" width="3.42578125" style="3" customWidth="1"/>
    <col min="15" max="16384" width="9.140625" style="1"/>
  </cols>
  <sheetData>
    <row r="2" spans="1:14">
      <c r="B2" s="2" t="s">
        <v>0</v>
      </c>
      <c r="D2" s="4" t="s">
        <v>1</v>
      </c>
    </row>
    <row r="4" spans="1:14" s="2" customFormat="1">
      <c r="B4" s="2" t="s">
        <v>2</v>
      </c>
      <c r="C4" s="6"/>
      <c r="D4" s="7" t="s">
        <v>3</v>
      </c>
      <c r="F4" s="6"/>
      <c r="G4" s="6"/>
      <c r="H4" s="6"/>
      <c r="J4" s="6"/>
      <c r="K4" s="8" t="s">
        <v>4</v>
      </c>
      <c r="L4" s="6"/>
      <c r="M4" s="6"/>
      <c r="N4" s="6"/>
    </row>
    <row r="5" spans="1:14">
      <c r="A5" s="1">
        <v>1</v>
      </c>
      <c r="B5" s="1" t="s">
        <v>5</v>
      </c>
      <c r="C5" s="3" t="s">
        <v>6</v>
      </c>
      <c r="D5" s="1" t="s">
        <v>7</v>
      </c>
      <c r="F5" s="37">
        <v>0</v>
      </c>
      <c r="G5" s="3" t="s">
        <v>6</v>
      </c>
      <c r="H5" s="37">
        <v>0</v>
      </c>
      <c r="J5" s="46">
        <v>0</v>
      </c>
      <c r="L5" s="37">
        <f>matches!F5</f>
        <v>3</v>
      </c>
      <c r="M5" s="3" t="s">
        <v>6</v>
      </c>
      <c r="N5" s="37">
        <f>matches!H5</f>
        <v>1</v>
      </c>
    </row>
    <row r="6" spans="1:14">
      <c r="A6" s="1">
        <v>2</v>
      </c>
      <c r="B6" s="1" t="s">
        <v>8</v>
      </c>
      <c r="C6" s="3" t="s">
        <v>6</v>
      </c>
      <c r="D6" s="1" t="s">
        <v>9</v>
      </c>
      <c r="F6" s="37">
        <v>0</v>
      </c>
      <c r="G6" s="3" t="s">
        <v>6</v>
      </c>
      <c r="H6" s="37">
        <v>0</v>
      </c>
      <c r="J6" s="46">
        <v>0</v>
      </c>
      <c r="L6" s="37">
        <f>matches!F6</f>
        <v>1</v>
      </c>
      <c r="M6" s="3" t="s">
        <v>6</v>
      </c>
      <c r="N6" s="37">
        <f>matches!H6</f>
        <v>0</v>
      </c>
    </row>
    <row r="7" spans="1:14">
      <c r="A7" s="1">
        <v>3</v>
      </c>
      <c r="B7" s="1" t="s">
        <v>10</v>
      </c>
      <c r="C7" s="3" t="s">
        <v>6</v>
      </c>
      <c r="D7" s="1" t="s">
        <v>11</v>
      </c>
      <c r="F7" s="37">
        <v>0</v>
      </c>
      <c r="G7" s="3" t="s">
        <v>6</v>
      </c>
      <c r="H7" s="37">
        <v>0</v>
      </c>
      <c r="J7" s="46">
        <v>0</v>
      </c>
      <c r="L7" s="37">
        <f>matches!F7</f>
        <v>1</v>
      </c>
      <c r="M7" s="3" t="s">
        <v>6</v>
      </c>
      <c r="N7" s="37">
        <f>matches!H7</f>
        <v>5</v>
      </c>
    </row>
    <row r="8" spans="1:14">
      <c r="A8" s="1">
        <v>4</v>
      </c>
      <c r="B8" s="1" t="s">
        <v>12</v>
      </c>
      <c r="C8" s="3" t="s">
        <v>6</v>
      </c>
      <c r="D8" s="1" t="s">
        <v>13</v>
      </c>
      <c r="F8" s="37">
        <v>0</v>
      </c>
      <c r="G8" s="3" t="s">
        <v>6</v>
      </c>
      <c r="H8" s="37">
        <v>0</v>
      </c>
      <c r="J8" s="46">
        <v>0</v>
      </c>
      <c r="L8" s="37">
        <f>matches!F8</f>
        <v>3</v>
      </c>
      <c r="M8" s="3" t="s">
        <v>6</v>
      </c>
      <c r="N8" s="37">
        <f>matches!H8</f>
        <v>1</v>
      </c>
    </row>
    <row r="9" spans="1:14">
      <c r="A9" s="1">
        <v>5</v>
      </c>
      <c r="B9" s="1" t="s">
        <v>14</v>
      </c>
      <c r="C9" s="3" t="s">
        <v>6</v>
      </c>
      <c r="D9" s="1" t="s">
        <v>15</v>
      </c>
      <c r="F9" s="37">
        <v>0</v>
      </c>
      <c r="G9" s="3" t="s">
        <v>6</v>
      </c>
      <c r="H9" s="37">
        <v>0</v>
      </c>
      <c r="J9" s="46">
        <v>0</v>
      </c>
      <c r="L9" s="37">
        <f>matches!F9</f>
        <v>3</v>
      </c>
      <c r="M9" s="3" t="s">
        <v>6</v>
      </c>
      <c r="N9" s="37">
        <f>matches!H9</f>
        <v>0</v>
      </c>
    </row>
    <row r="10" spans="1:14">
      <c r="A10" s="1">
        <v>6</v>
      </c>
      <c r="B10" s="1" t="s">
        <v>16</v>
      </c>
      <c r="C10" s="3" t="s">
        <v>6</v>
      </c>
      <c r="D10" s="1" t="s">
        <v>17</v>
      </c>
      <c r="F10" s="37">
        <v>0</v>
      </c>
      <c r="G10" s="3" t="s">
        <v>6</v>
      </c>
      <c r="H10" s="37">
        <v>0</v>
      </c>
      <c r="J10" s="46">
        <v>0</v>
      </c>
      <c r="L10" s="37">
        <f>matches!F10</f>
        <v>1</v>
      </c>
      <c r="M10" s="3" t="s">
        <v>6</v>
      </c>
      <c r="N10" s="37">
        <f>matches!H10</f>
        <v>3</v>
      </c>
    </row>
    <row r="11" spans="1:14">
      <c r="A11" s="1">
        <v>7</v>
      </c>
      <c r="B11" s="1" t="s">
        <v>18</v>
      </c>
      <c r="C11" s="3" t="s">
        <v>6</v>
      </c>
      <c r="D11" s="1" t="s">
        <v>19</v>
      </c>
      <c r="F11" s="37">
        <v>0</v>
      </c>
      <c r="G11" s="3" t="s">
        <v>6</v>
      </c>
      <c r="H11" s="37">
        <v>0</v>
      </c>
      <c r="J11" s="46">
        <v>0</v>
      </c>
      <c r="L11" s="37">
        <f>matches!F11</f>
        <v>1</v>
      </c>
      <c r="M11" s="3" t="s">
        <v>6</v>
      </c>
      <c r="N11" s="37">
        <f>matches!H11</f>
        <v>2</v>
      </c>
    </row>
    <row r="12" spans="1:14">
      <c r="A12" s="1">
        <v>8</v>
      </c>
      <c r="B12" s="1" t="s">
        <v>20</v>
      </c>
      <c r="C12" s="3" t="s">
        <v>6</v>
      </c>
      <c r="D12" s="1" t="s">
        <v>21</v>
      </c>
      <c r="F12" s="37">
        <v>0</v>
      </c>
      <c r="G12" s="3" t="s">
        <v>6</v>
      </c>
      <c r="H12" s="37">
        <v>0</v>
      </c>
      <c r="J12" s="46">
        <v>0</v>
      </c>
      <c r="L12" s="37">
        <f>matches!F12</f>
        <v>2</v>
      </c>
      <c r="M12" s="3" t="s">
        <v>6</v>
      </c>
      <c r="N12" s="37">
        <f>matches!H12</f>
        <v>1</v>
      </c>
    </row>
    <row r="13" spans="1:14">
      <c r="A13" s="1">
        <v>9</v>
      </c>
      <c r="B13" s="1" t="s">
        <v>22</v>
      </c>
      <c r="C13" s="3" t="s">
        <v>6</v>
      </c>
      <c r="D13" s="1" t="s">
        <v>23</v>
      </c>
      <c r="F13" s="37">
        <v>0</v>
      </c>
      <c r="G13" s="3" t="s">
        <v>6</v>
      </c>
      <c r="H13" s="37">
        <v>0</v>
      </c>
      <c r="J13" s="46">
        <v>0</v>
      </c>
      <c r="L13" s="37">
        <f>matches!F13</f>
        <v>2</v>
      </c>
      <c r="M13" s="3" t="s">
        <v>6</v>
      </c>
      <c r="N13" s="37">
        <f>matches!H13</f>
        <v>1</v>
      </c>
    </row>
    <row r="14" spans="1:14">
      <c r="A14" s="1">
        <v>10</v>
      </c>
      <c r="B14" s="1" t="s">
        <v>24</v>
      </c>
      <c r="C14" s="3" t="s">
        <v>6</v>
      </c>
      <c r="D14" s="1" t="s">
        <v>25</v>
      </c>
      <c r="F14" s="37">
        <v>0</v>
      </c>
      <c r="G14" s="3" t="s">
        <v>6</v>
      </c>
      <c r="H14" s="37">
        <v>0</v>
      </c>
      <c r="J14" s="46">
        <v>0</v>
      </c>
      <c r="L14" s="37">
        <f>matches!F14</f>
        <v>3</v>
      </c>
      <c r="M14" s="3" t="s">
        <v>6</v>
      </c>
      <c r="N14" s="37">
        <f>matches!H14</f>
        <v>0</v>
      </c>
    </row>
    <row r="15" spans="1:14">
      <c r="A15" s="1">
        <v>11</v>
      </c>
      <c r="B15" s="1" t="s">
        <v>26</v>
      </c>
      <c r="C15" s="3" t="s">
        <v>6</v>
      </c>
      <c r="D15" s="1" t="s">
        <v>27</v>
      </c>
      <c r="F15" s="37">
        <v>0</v>
      </c>
      <c r="G15" s="3" t="s">
        <v>6</v>
      </c>
      <c r="H15" s="37">
        <v>0</v>
      </c>
      <c r="J15" s="46">
        <v>0</v>
      </c>
      <c r="L15" s="37">
        <f>matches!F15</f>
        <v>2</v>
      </c>
      <c r="M15" s="3" t="s">
        <v>6</v>
      </c>
      <c r="N15" s="37">
        <f>matches!H15</f>
        <v>1</v>
      </c>
    </row>
    <row r="16" spans="1:14">
      <c r="A16" s="1">
        <v>12</v>
      </c>
      <c r="B16" s="1" t="s">
        <v>28</v>
      </c>
      <c r="C16" s="3" t="s">
        <v>6</v>
      </c>
      <c r="D16" s="1" t="s">
        <v>29</v>
      </c>
      <c r="F16" s="37">
        <v>0</v>
      </c>
      <c r="G16" s="3" t="s">
        <v>6</v>
      </c>
      <c r="H16" s="37">
        <v>0</v>
      </c>
      <c r="J16" s="46">
        <v>0</v>
      </c>
      <c r="L16" s="37">
        <f>matches!F16</f>
        <v>4</v>
      </c>
      <c r="M16" s="3" t="s">
        <v>6</v>
      </c>
      <c r="N16" s="37">
        <f>matches!H16</f>
        <v>0</v>
      </c>
    </row>
    <row r="17" spans="1:14">
      <c r="A17" s="1">
        <v>13</v>
      </c>
      <c r="B17" s="1" t="s">
        <v>30</v>
      </c>
      <c r="C17" s="3" t="s">
        <v>6</v>
      </c>
      <c r="D17" s="1" t="s">
        <v>31</v>
      </c>
      <c r="F17" s="37">
        <v>0</v>
      </c>
      <c r="G17" s="3" t="s">
        <v>6</v>
      </c>
      <c r="H17" s="37">
        <v>0</v>
      </c>
      <c r="J17" s="46">
        <v>3</v>
      </c>
      <c r="L17" s="37">
        <f>matches!F17</f>
        <v>0</v>
      </c>
      <c r="M17" s="3" t="s">
        <v>6</v>
      </c>
      <c r="N17" s="37">
        <f>matches!H17</f>
        <v>0</v>
      </c>
    </row>
    <row r="18" spans="1:14">
      <c r="A18" s="1">
        <v>14</v>
      </c>
      <c r="B18" s="1" t="s">
        <v>32</v>
      </c>
      <c r="C18" s="3" t="s">
        <v>6</v>
      </c>
      <c r="D18" s="1" t="s">
        <v>33</v>
      </c>
      <c r="F18" s="37">
        <v>0</v>
      </c>
      <c r="G18" s="3" t="s">
        <v>6</v>
      </c>
      <c r="H18" s="37">
        <v>0</v>
      </c>
      <c r="J18" s="46">
        <v>0</v>
      </c>
      <c r="L18" s="37">
        <f>matches!F18</f>
        <v>1</v>
      </c>
      <c r="M18" s="3" t="s">
        <v>6</v>
      </c>
      <c r="N18" s="37">
        <f>matches!H18</f>
        <v>2</v>
      </c>
    </row>
    <row r="19" spans="1:14">
      <c r="A19" s="1">
        <v>15</v>
      </c>
      <c r="B19" s="1" t="s">
        <v>34</v>
      </c>
      <c r="C19" s="3" t="s">
        <v>6</v>
      </c>
      <c r="D19" s="1" t="s">
        <v>35</v>
      </c>
      <c r="F19" s="37">
        <v>0</v>
      </c>
      <c r="G19" s="3" t="s">
        <v>6</v>
      </c>
      <c r="H19" s="37">
        <v>0</v>
      </c>
      <c r="J19" s="46">
        <v>0</v>
      </c>
      <c r="L19" s="37">
        <f>matches!F19</f>
        <v>2</v>
      </c>
      <c r="M19" s="3" t="s">
        <v>6</v>
      </c>
      <c r="N19" s="37">
        <f>matches!H19</f>
        <v>1</v>
      </c>
    </row>
    <row r="20" spans="1:14">
      <c r="A20" s="1">
        <v>16</v>
      </c>
      <c r="B20" s="1" t="s">
        <v>5</v>
      </c>
      <c r="C20" s="3" t="s">
        <v>6</v>
      </c>
      <c r="D20" s="1" t="s">
        <v>8</v>
      </c>
      <c r="F20" s="37">
        <v>0</v>
      </c>
      <c r="G20" s="3" t="s">
        <v>6</v>
      </c>
      <c r="H20" s="37">
        <v>0</v>
      </c>
      <c r="J20" s="46">
        <v>1</v>
      </c>
      <c r="L20" s="37">
        <f>matches!F20</f>
        <v>1</v>
      </c>
      <c r="M20" s="3" t="s">
        <v>6</v>
      </c>
      <c r="N20" s="37">
        <f>matches!H20</f>
        <v>1</v>
      </c>
    </row>
    <row r="21" spans="1:14">
      <c r="L21" s="1"/>
      <c r="M21" s="1"/>
      <c r="N21" s="1"/>
    </row>
    <row r="22" spans="1:14" s="2" customFormat="1">
      <c r="B22" s="2" t="s">
        <v>36</v>
      </c>
      <c r="C22" s="6"/>
      <c r="D22" s="7" t="s">
        <v>3</v>
      </c>
      <c r="F22" s="6"/>
      <c r="G22" s="6"/>
      <c r="H22" s="6"/>
      <c r="J22" s="6"/>
      <c r="K22" s="8" t="s">
        <v>37</v>
      </c>
    </row>
    <row r="23" spans="1:14">
      <c r="A23" s="1">
        <v>17</v>
      </c>
      <c r="B23" s="1" t="s">
        <v>38</v>
      </c>
      <c r="C23" s="3" t="s">
        <v>6</v>
      </c>
      <c r="D23" s="1" t="s">
        <v>39</v>
      </c>
      <c r="F23" s="37">
        <v>2</v>
      </c>
      <c r="G23" s="3" t="s">
        <v>6</v>
      </c>
      <c r="H23" s="37">
        <v>1</v>
      </c>
      <c r="J23" s="46">
        <v>0</v>
      </c>
      <c r="L23" s="37">
        <f>matches!F23</f>
        <v>0</v>
      </c>
      <c r="M23" s="3" t="s">
        <v>6</v>
      </c>
      <c r="N23" s="37">
        <f>matches!H23</f>
        <v>0</v>
      </c>
    </row>
    <row r="24" spans="1:14">
      <c r="A24" s="1">
        <v>18</v>
      </c>
      <c r="B24" s="1" t="s">
        <v>13</v>
      </c>
      <c r="C24" s="3" t="s">
        <v>6</v>
      </c>
      <c r="D24" s="1" t="s">
        <v>11</v>
      </c>
      <c r="F24" s="37">
        <v>0</v>
      </c>
      <c r="G24" s="3" t="s">
        <v>6</v>
      </c>
      <c r="H24" s="37">
        <v>2</v>
      </c>
      <c r="J24" s="46">
        <v>1</v>
      </c>
      <c r="L24" s="37">
        <f>matches!F24</f>
        <v>2</v>
      </c>
      <c r="M24" s="3" t="s">
        <v>6</v>
      </c>
      <c r="N24" s="37">
        <f>matches!H24</f>
        <v>3</v>
      </c>
    </row>
    <row r="25" spans="1:14">
      <c r="A25" s="1">
        <v>19</v>
      </c>
      <c r="B25" s="1" t="s">
        <v>10</v>
      </c>
      <c r="C25" s="3" t="s">
        <v>6</v>
      </c>
      <c r="D25" s="1" t="s">
        <v>12</v>
      </c>
      <c r="F25" s="37">
        <v>1</v>
      </c>
      <c r="G25" s="3" t="s">
        <v>6</v>
      </c>
      <c r="H25" s="37">
        <v>2</v>
      </c>
      <c r="J25" s="46">
        <v>1</v>
      </c>
      <c r="L25" s="37">
        <f>matches!F25</f>
        <v>0</v>
      </c>
      <c r="M25" s="3" t="s">
        <v>6</v>
      </c>
      <c r="N25" s="37">
        <f>matches!H25</f>
        <v>2</v>
      </c>
    </row>
    <row r="26" spans="1:14">
      <c r="A26" s="1">
        <v>20</v>
      </c>
      <c r="B26" s="1" t="s">
        <v>9</v>
      </c>
      <c r="C26" s="3" t="s">
        <v>6</v>
      </c>
      <c r="D26" s="1" t="s">
        <v>7</v>
      </c>
      <c r="F26" s="37">
        <v>1</v>
      </c>
      <c r="G26" s="3" t="s">
        <v>6</v>
      </c>
      <c r="H26" s="37">
        <v>2</v>
      </c>
      <c r="J26" s="46">
        <v>1</v>
      </c>
      <c r="L26" s="37">
        <f>matches!F26</f>
        <v>0</v>
      </c>
      <c r="M26" s="3" t="s">
        <v>6</v>
      </c>
      <c r="N26" s="37">
        <f>matches!H26</f>
        <v>4</v>
      </c>
    </row>
    <row r="27" spans="1:14">
      <c r="A27" s="1">
        <v>21</v>
      </c>
      <c r="B27" s="1" t="s">
        <v>14</v>
      </c>
      <c r="C27" s="3" t="s">
        <v>6</v>
      </c>
      <c r="D27" s="1" t="s">
        <v>20</v>
      </c>
      <c r="F27" s="37">
        <v>2</v>
      </c>
      <c r="G27" s="3" t="s">
        <v>6</v>
      </c>
      <c r="H27" s="37">
        <v>1</v>
      </c>
      <c r="J27" s="46">
        <v>3</v>
      </c>
      <c r="L27" s="37">
        <f>matches!F27</f>
        <v>2</v>
      </c>
      <c r="M27" s="3" t="s">
        <v>6</v>
      </c>
      <c r="N27" s="37">
        <f>matches!H27</f>
        <v>1</v>
      </c>
    </row>
    <row r="28" spans="1:14">
      <c r="A28" s="1">
        <v>22</v>
      </c>
      <c r="B28" s="1" t="s">
        <v>16</v>
      </c>
      <c r="C28" s="3" t="s">
        <v>6</v>
      </c>
      <c r="D28" s="1" t="s">
        <v>18</v>
      </c>
      <c r="F28" s="37">
        <v>2</v>
      </c>
      <c r="G28" s="3" t="s">
        <v>6</v>
      </c>
      <c r="H28" s="37">
        <v>1</v>
      </c>
      <c r="J28" s="46">
        <v>3</v>
      </c>
      <c r="L28" s="37">
        <f>matches!F28</f>
        <v>2</v>
      </c>
      <c r="M28" s="3" t="s">
        <v>6</v>
      </c>
      <c r="N28" s="37">
        <f>matches!H28</f>
        <v>1</v>
      </c>
    </row>
    <row r="29" spans="1:14">
      <c r="A29" s="1">
        <v>23</v>
      </c>
      <c r="B29" s="1" t="s">
        <v>21</v>
      </c>
      <c r="C29" s="3" t="s">
        <v>6</v>
      </c>
      <c r="D29" s="1" t="s">
        <v>15</v>
      </c>
      <c r="F29" s="37">
        <v>1</v>
      </c>
      <c r="G29" s="3" t="s">
        <v>6</v>
      </c>
      <c r="H29" s="37">
        <v>0</v>
      </c>
      <c r="J29" s="46">
        <v>0</v>
      </c>
      <c r="L29" s="37">
        <f>matches!F29</f>
        <v>0</v>
      </c>
      <c r="M29" s="3" t="s">
        <v>6</v>
      </c>
      <c r="N29" s="37">
        <f>matches!H29</f>
        <v>0</v>
      </c>
    </row>
    <row r="30" spans="1:14">
      <c r="A30" s="1">
        <v>24</v>
      </c>
      <c r="B30" s="1" t="s">
        <v>19</v>
      </c>
      <c r="C30" s="3" t="s">
        <v>6</v>
      </c>
      <c r="D30" s="1" t="s">
        <v>17</v>
      </c>
      <c r="F30" s="37">
        <v>2</v>
      </c>
      <c r="G30" s="3" t="s">
        <v>6</v>
      </c>
      <c r="H30" s="37">
        <v>0</v>
      </c>
      <c r="J30" s="46">
        <v>0</v>
      </c>
      <c r="L30" s="37">
        <f>matches!F30</f>
        <v>0</v>
      </c>
      <c r="M30" s="3" t="s">
        <v>6</v>
      </c>
      <c r="N30" s="37">
        <f>matches!H30</f>
        <v>1</v>
      </c>
    </row>
    <row r="31" spans="1:14">
      <c r="A31" s="1">
        <v>25</v>
      </c>
      <c r="B31" s="1" t="s">
        <v>22</v>
      </c>
      <c r="C31" s="3" t="s">
        <v>6</v>
      </c>
      <c r="D31" s="1" t="s">
        <v>24</v>
      </c>
      <c r="F31" s="37">
        <v>1</v>
      </c>
      <c r="G31" s="3" t="s">
        <v>6</v>
      </c>
      <c r="H31" s="37">
        <v>3</v>
      </c>
      <c r="J31" s="46">
        <v>1</v>
      </c>
      <c r="L31" s="37">
        <f>matches!F31</f>
        <v>2</v>
      </c>
      <c r="M31" s="3" t="s">
        <v>6</v>
      </c>
      <c r="N31" s="37">
        <f>matches!H31</f>
        <v>5</v>
      </c>
    </row>
    <row r="32" spans="1:14">
      <c r="A32" s="1">
        <v>26</v>
      </c>
      <c r="B32" s="1" t="s">
        <v>40</v>
      </c>
      <c r="C32" s="3" t="s">
        <v>6</v>
      </c>
      <c r="D32" s="1" t="s">
        <v>23</v>
      </c>
      <c r="F32" s="37">
        <v>0</v>
      </c>
      <c r="G32" s="3" t="s">
        <v>6</v>
      </c>
      <c r="H32" s="37">
        <v>1</v>
      </c>
      <c r="J32" s="46">
        <v>1</v>
      </c>
      <c r="L32" s="37">
        <f>matches!F32</f>
        <v>1</v>
      </c>
      <c r="M32" s="3" t="s">
        <v>6</v>
      </c>
      <c r="N32" s="37">
        <f>matches!H32</f>
        <v>2</v>
      </c>
    </row>
    <row r="33" spans="1:14">
      <c r="A33" s="1">
        <v>27</v>
      </c>
      <c r="B33" s="1" t="s">
        <v>26</v>
      </c>
      <c r="C33" s="3" t="s">
        <v>6</v>
      </c>
      <c r="D33" s="1" t="s">
        <v>30</v>
      </c>
      <c r="F33" s="37">
        <v>3</v>
      </c>
      <c r="G33" s="3" t="s">
        <v>6</v>
      </c>
      <c r="H33" s="37">
        <v>0</v>
      </c>
      <c r="J33" s="46">
        <v>1</v>
      </c>
      <c r="L33" s="37">
        <f>matches!F33</f>
        <v>1</v>
      </c>
      <c r="M33" s="3" t="s">
        <v>6</v>
      </c>
      <c r="N33" s="37">
        <f>matches!H33</f>
        <v>0</v>
      </c>
    </row>
    <row r="34" spans="1:14">
      <c r="A34" s="1">
        <v>28</v>
      </c>
      <c r="B34" s="1" t="s">
        <v>28</v>
      </c>
      <c r="C34" s="3" t="s">
        <v>6</v>
      </c>
      <c r="D34" s="1" t="s">
        <v>32</v>
      </c>
      <c r="F34" s="37">
        <v>2</v>
      </c>
      <c r="G34" s="3" t="s">
        <v>6</v>
      </c>
      <c r="H34" s="37">
        <v>1</v>
      </c>
      <c r="J34" s="46">
        <v>0</v>
      </c>
      <c r="L34" s="37">
        <f>matches!F34</f>
        <v>2</v>
      </c>
      <c r="M34" s="3" t="s">
        <v>6</v>
      </c>
      <c r="N34" s="37">
        <f>matches!H34</f>
        <v>2</v>
      </c>
    </row>
    <row r="35" spans="1:14">
      <c r="A35" s="1">
        <v>29</v>
      </c>
      <c r="B35" s="1" t="s">
        <v>31</v>
      </c>
      <c r="C35" s="3" t="s">
        <v>6</v>
      </c>
      <c r="D35" s="1" t="s">
        <v>27</v>
      </c>
      <c r="F35" s="37">
        <v>1</v>
      </c>
      <c r="G35" s="3" t="s">
        <v>6</v>
      </c>
      <c r="H35" s="37">
        <v>2</v>
      </c>
      <c r="J35" s="46">
        <v>0</v>
      </c>
      <c r="L35" s="37">
        <f>matches!F35</f>
        <v>1</v>
      </c>
      <c r="M35" s="3" t="s">
        <v>6</v>
      </c>
      <c r="N35" s="37">
        <f>matches!H35</f>
        <v>0</v>
      </c>
    </row>
    <row r="36" spans="1:14">
      <c r="A36" s="1">
        <v>30</v>
      </c>
      <c r="B36" s="1" t="s">
        <v>34</v>
      </c>
      <c r="C36" s="3" t="s">
        <v>6</v>
      </c>
      <c r="D36" s="1" t="s">
        <v>38</v>
      </c>
      <c r="F36" s="37">
        <v>2</v>
      </c>
      <c r="G36" s="3" t="s">
        <v>6</v>
      </c>
      <c r="H36" s="37">
        <v>1</v>
      </c>
      <c r="J36" s="46">
        <v>1</v>
      </c>
      <c r="L36" s="37">
        <f>matches!F36</f>
        <v>1</v>
      </c>
      <c r="M36" s="3" t="s">
        <v>6</v>
      </c>
      <c r="N36" s="37">
        <f>matches!H36</f>
        <v>0</v>
      </c>
    </row>
    <row r="37" spans="1:14">
      <c r="A37" s="1">
        <v>31</v>
      </c>
      <c r="B37" s="1" t="s">
        <v>39</v>
      </c>
      <c r="C37" s="3" t="s">
        <v>6</v>
      </c>
      <c r="D37" s="1" t="s">
        <v>35</v>
      </c>
      <c r="F37" s="37">
        <v>1</v>
      </c>
      <c r="G37" s="3" t="s">
        <v>6</v>
      </c>
      <c r="H37" s="37">
        <v>2</v>
      </c>
      <c r="J37" s="46">
        <v>1</v>
      </c>
      <c r="L37" s="37">
        <f>matches!F37</f>
        <v>2</v>
      </c>
      <c r="M37" s="3" t="s">
        <v>6</v>
      </c>
      <c r="N37" s="37">
        <f>matches!H37</f>
        <v>4</v>
      </c>
    </row>
    <row r="38" spans="1:14">
      <c r="A38" s="1">
        <v>32</v>
      </c>
      <c r="B38" s="1" t="s">
        <v>33</v>
      </c>
      <c r="C38" s="3" t="s">
        <v>6</v>
      </c>
      <c r="D38" s="1" t="s">
        <v>29</v>
      </c>
      <c r="F38" s="37">
        <v>1</v>
      </c>
      <c r="G38" s="3" t="s">
        <v>6</v>
      </c>
      <c r="H38" s="37">
        <v>3</v>
      </c>
      <c r="J38" s="46">
        <v>0</v>
      </c>
      <c r="L38" s="37">
        <f>matches!F38</f>
        <v>2</v>
      </c>
      <c r="M38" s="3" t="s">
        <v>6</v>
      </c>
      <c r="N38" s="37">
        <f>matches!H38</f>
        <v>2</v>
      </c>
    </row>
    <row r="39" spans="1:14">
      <c r="L39" s="1"/>
      <c r="M39" s="1"/>
      <c r="N39" s="1"/>
    </row>
    <row r="40" spans="1:14" s="2" customFormat="1">
      <c r="B40" s="2" t="s">
        <v>41</v>
      </c>
      <c r="C40" s="6"/>
      <c r="D40" s="7" t="s">
        <v>3</v>
      </c>
      <c r="F40" s="6"/>
      <c r="G40" s="6"/>
      <c r="H40" s="6"/>
      <c r="J40" s="6"/>
      <c r="K40" s="8" t="s">
        <v>42</v>
      </c>
    </row>
    <row r="41" spans="1:14">
      <c r="A41" s="1">
        <v>33</v>
      </c>
      <c r="B41" s="1" t="s">
        <v>11</v>
      </c>
      <c r="C41" s="3" t="s">
        <v>6</v>
      </c>
      <c r="D41" s="1" t="s">
        <v>12</v>
      </c>
      <c r="F41" s="37">
        <v>2</v>
      </c>
      <c r="G41" s="3" t="s">
        <v>6</v>
      </c>
      <c r="H41" s="37">
        <v>3</v>
      </c>
      <c r="J41" s="46">
        <v>0</v>
      </c>
      <c r="L41" s="37">
        <f>matches!F41</f>
        <v>2</v>
      </c>
      <c r="M41" s="3" t="s">
        <v>6</v>
      </c>
      <c r="N41" s="37">
        <f>matches!H41</f>
        <v>0</v>
      </c>
    </row>
    <row r="42" spans="1:14">
      <c r="A42" s="1">
        <v>34</v>
      </c>
      <c r="B42" s="1" t="s">
        <v>13</v>
      </c>
      <c r="C42" s="3" t="s">
        <v>6</v>
      </c>
      <c r="D42" s="1" t="s">
        <v>10</v>
      </c>
      <c r="F42" s="37">
        <v>2</v>
      </c>
      <c r="G42" s="3" t="s">
        <v>6</v>
      </c>
      <c r="H42" s="37">
        <v>1</v>
      </c>
      <c r="J42" s="46">
        <v>0</v>
      </c>
      <c r="L42" s="37">
        <f>matches!F42</f>
        <v>0</v>
      </c>
      <c r="M42" s="3" t="s">
        <v>6</v>
      </c>
      <c r="N42" s="37">
        <f>matches!H42</f>
        <v>3</v>
      </c>
    </row>
    <row r="43" spans="1:14">
      <c r="A43" s="1">
        <v>35</v>
      </c>
      <c r="B43" s="1" t="s">
        <v>9</v>
      </c>
      <c r="C43" s="3" t="s">
        <v>6</v>
      </c>
      <c r="D43" s="1" t="s">
        <v>5</v>
      </c>
      <c r="F43" s="37">
        <v>0</v>
      </c>
      <c r="G43" s="3" t="s">
        <v>6</v>
      </c>
      <c r="H43" s="37">
        <v>4</v>
      </c>
      <c r="J43" s="46">
        <v>1</v>
      </c>
      <c r="L43" s="37">
        <f>matches!F43</f>
        <v>1</v>
      </c>
      <c r="M43" s="3" t="s">
        <v>6</v>
      </c>
      <c r="N43" s="37">
        <f>matches!H43</f>
        <v>4</v>
      </c>
    </row>
    <row r="44" spans="1:14">
      <c r="A44" s="1">
        <v>36</v>
      </c>
      <c r="B44" s="1" t="s">
        <v>7</v>
      </c>
      <c r="C44" s="3" t="s">
        <v>6</v>
      </c>
      <c r="D44" s="1" t="s">
        <v>8</v>
      </c>
      <c r="F44" s="37">
        <v>2</v>
      </c>
      <c r="G44" s="3" t="s">
        <v>6</v>
      </c>
      <c r="H44" s="37">
        <v>2</v>
      </c>
      <c r="J44" s="46">
        <v>0</v>
      </c>
      <c r="L44" s="37">
        <f>matches!F44</f>
        <v>1</v>
      </c>
      <c r="M44" s="3" t="s">
        <v>6</v>
      </c>
      <c r="N44" s="37">
        <f>matches!H44</f>
        <v>3</v>
      </c>
    </row>
    <row r="45" spans="1:14">
      <c r="A45" s="1">
        <v>37</v>
      </c>
      <c r="B45" s="1" t="s">
        <v>19</v>
      </c>
      <c r="C45" s="3" t="s">
        <v>6</v>
      </c>
      <c r="D45" s="1" t="s">
        <v>16</v>
      </c>
      <c r="F45" s="37">
        <v>1</v>
      </c>
      <c r="G45" s="3" t="s">
        <v>6</v>
      </c>
      <c r="H45" s="37">
        <v>3</v>
      </c>
      <c r="J45" s="46">
        <v>1</v>
      </c>
      <c r="L45" s="37">
        <f>matches!F45</f>
        <v>0</v>
      </c>
      <c r="M45" s="3" t="s">
        <v>6</v>
      </c>
      <c r="N45" s="37">
        <f>matches!H45</f>
        <v>1</v>
      </c>
    </row>
    <row r="46" spans="1:14">
      <c r="A46" s="1">
        <v>38</v>
      </c>
      <c r="B46" s="1" t="s">
        <v>17</v>
      </c>
      <c r="C46" s="3" t="s">
        <v>6</v>
      </c>
      <c r="D46" s="1" t="s">
        <v>18</v>
      </c>
      <c r="F46" s="37">
        <v>1</v>
      </c>
      <c r="G46" s="3" t="s">
        <v>6</v>
      </c>
      <c r="H46" s="37">
        <v>0</v>
      </c>
      <c r="J46" s="46">
        <v>0</v>
      </c>
      <c r="L46" s="37">
        <f>matches!F46</f>
        <v>0</v>
      </c>
      <c r="M46" s="3" t="s">
        <v>6</v>
      </c>
      <c r="N46" s="37">
        <f>matches!H46</f>
        <v>0</v>
      </c>
    </row>
    <row r="47" spans="1:14">
      <c r="A47" s="1">
        <v>39</v>
      </c>
      <c r="B47" s="1" t="s">
        <v>21</v>
      </c>
      <c r="C47" s="3" t="s">
        <v>6</v>
      </c>
      <c r="D47" s="1" t="s">
        <v>14</v>
      </c>
      <c r="F47" s="37">
        <v>0</v>
      </c>
      <c r="G47" s="3" t="s">
        <v>6</v>
      </c>
      <c r="H47" s="37">
        <v>2</v>
      </c>
      <c r="J47" s="46">
        <v>1</v>
      </c>
      <c r="L47" s="37">
        <f>matches!F47</f>
        <v>1</v>
      </c>
      <c r="M47" s="3" t="s">
        <v>6</v>
      </c>
      <c r="N47" s="37">
        <f>matches!H47</f>
        <v>4</v>
      </c>
    </row>
    <row r="48" spans="1:14">
      <c r="A48" s="1">
        <v>40</v>
      </c>
      <c r="B48" s="1" t="s">
        <v>15</v>
      </c>
      <c r="C48" s="3" t="s">
        <v>6</v>
      </c>
      <c r="D48" s="1" t="s">
        <v>20</v>
      </c>
      <c r="F48" s="37">
        <v>0</v>
      </c>
      <c r="G48" s="3" t="s">
        <v>6</v>
      </c>
      <c r="H48" s="37">
        <v>2</v>
      </c>
      <c r="J48" s="46">
        <v>0</v>
      </c>
      <c r="L48" s="37">
        <f>matches!F48</f>
        <v>2</v>
      </c>
      <c r="M48" s="3" t="s">
        <v>6</v>
      </c>
      <c r="N48" s="37">
        <f>matches!H48</f>
        <v>1</v>
      </c>
    </row>
    <row r="49" spans="1:14">
      <c r="A49" s="1">
        <v>41</v>
      </c>
      <c r="B49" s="1" t="s">
        <v>31</v>
      </c>
      <c r="C49" s="3" t="s">
        <v>6</v>
      </c>
      <c r="D49" s="1" t="s">
        <v>26</v>
      </c>
      <c r="F49" s="37">
        <v>1</v>
      </c>
      <c r="G49" s="3" t="s">
        <v>6</v>
      </c>
      <c r="H49" s="37">
        <v>2</v>
      </c>
      <c r="J49" s="46">
        <v>1</v>
      </c>
      <c r="L49" s="37">
        <f>matches!F49</f>
        <v>2</v>
      </c>
      <c r="M49" s="3" t="s">
        <v>6</v>
      </c>
      <c r="N49" s="37">
        <f>matches!H49</f>
        <v>3</v>
      </c>
    </row>
    <row r="50" spans="1:14">
      <c r="A50" s="1">
        <v>42</v>
      </c>
      <c r="B50" s="1" t="s">
        <v>27</v>
      </c>
      <c r="C50" s="3" t="s">
        <v>6</v>
      </c>
      <c r="D50" s="1" t="s">
        <v>30</v>
      </c>
      <c r="F50" s="37">
        <v>0</v>
      </c>
      <c r="G50" s="3" t="s">
        <v>6</v>
      </c>
      <c r="H50" s="37">
        <v>1</v>
      </c>
      <c r="J50" s="46">
        <v>0</v>
      </c>
      <c r="L50" s="37">
        <f>matches!F50</f>
        <v>3</v>
      </c>
      <c r="M50" s="3" t="s">
        <v>6</v>
      </c>
      <c r="N50" s="37">
        <f>matches!H50</f>
        <v>1</v>
      </c>
    </row>
    <row r="51" spans="1:14">
      <c r="A51" s="1">
        <v>43</v>
      </c>
      <c r="B51" s="1" t="s">
        <v>40</v>
      </c>
      <c r="C51" s="3" t="s">
        <v>6</v>
      </c>
      <c r="D51" s="1" t="s">
        <v>22</v>
      </c>
      <c r="F51" s="37">
        <v>0</v>
      </c>
      <c r="G51" s="3" t="s">
        <v>6</v>
      </c>
      <c r="H51" s="37">
        <v>0</v>
      </c>
      <c r="J51" s="46">
        <v>0</v>
      </c>
      <c r="L51" s="37">
        <f>matches!F51</f>
        <v>0</v>
      </c>
      <c r="M51" s="3" t="s">
        <v>6</v>
      </c>
      <c r="N51" s="37">
        <f>matches!H51</f>
        <v>3</v>
      </c>
    </row>
    <row r="52" spans="1:14">
      <c r="A52" s="1">
        <v>44</v>
      </c>
      <c r="B52" s="1" t="s">
        <v>23</v>
      </c>
      <c r="C52" s="3" t="s">
        <v>6</v>
      </c>
      <c r="D52" s="1" t="s">
        <v>24</v>
      </c>
      <c r="F52" s="37">
        <v>1</v>
      </c>
      <c r="G52" s="3" t="s">
        <v>6</v>
      </c>
      <c r="H52" s="37">
        <v>2</v>
      </c>
      <c r="J52" s="46">
        <v>0</v>
      </c>
      <c r="L52" s="37">
        <f>matches!F52</f>
        <v>0</v>
      </c>
      <c r="M52" s="3" t="s">
        <v>6</v>
      </c>
      <c r="N52" s="37">
        <f>matches!H52</f>
        <v>0</v>
      </c>
    </row>
    <row r="53" spans="1:14">
      <c r="A53" s="1">
        <v>45</v>
      </c>
      <c r="B53" s="1" t="s">
        <v>33</v>
      </c>
      <c r="C53" s="3" t="s">
        <v>6</v>
      </c>
      <c r="D53" s="1" t="s">
        <v>28</v>
      </c>
      <c r="F53" s="37">
        <v>1</v>
      </c>
      <c r="G53" s="3" t="s">
        <v>6</v>
      </c>
      <c r="H53" s="37">
        <v>2</v>
      </c>
      <c r="J53" s="46">
        <v>1</v>
      </c>
      <c r="L53" s="37">
        <f>matches!F53</f>
        <v>0</v>
      </c>
      <c r="M53" s="3" t="s">
        <v>6</v>
      </c>
      <c r="N53" s="37">
        <f>matches!H53</f>
        <v>1</v>
      </c>
    </row>
    <row r="54" spans="1:14">
      <c r="A54" s="1">
        <v>46</v>
      </c>
      <c r="B54" s="1" t="s">
        <v>29</v>
      </c>
      <c r="C54" s="3" t="s">
        <v>6</v>
      </c>
      <c r="D54" s="1" t="s">
        <v>32</v>
      </c>
      <c r="F54" s="37">
        <v>1</v>
      </c>
      <c r="G54" s="3" t="s">
        <v>6</v>
      </c>
      <c r="H54" s="37">
        <v>3</v>
      </c>
      <c r="J54" s="46">
        <v>0</v>
      </c>
      <c r="L54" s="37">
        <f>matches!F54</f>
        <v>2</v>
      </c>
      <c r="M54" s="3" t="s">
        <v>6</v>
      </c>
      <c r="N54" s="37">
        <f>matches!H54</f>
        <v>1</v>
      </c>
    </row>
    <row r="55" spans="1:14">
      <c r="A55" s="1">
        <v>47</v>
      </c>
      <c r="B55" s="1" t="s">
        <v>39</v>
      </c>
      <c r="C55" s="3" t="s">
        <v>6</v>
      </c>
      <c r="D55" s="1" t="s">
        <v>34</v>
      </c>
      <c r="F55" s="37">
        <v>0</v>
      </c>
      <c r="G55" s="3" t="s">
        <v>6</v>
      </c>
      <c r="H55" s="37">
        <v>2</v>
      </c>
      <c r="J55" s="46">
        <v>1</v>
      </c>
      <c r="L55" s="37">
        <f>matches!F55</f>
        <v>0</v>
      </c>
      <c r="M55" s="3" t="s">
        <v>6</v>
      </c>
      <c r="N55" s="37">
        <f>matches!H55</f>
        <v>1</v>
      </c>
    </row>
    <row r="56" spans="1:14">
      <c r="A56" s="1">
        <v>48</v>
      </c>
      <c r="B56" s="1" t="s">
        <v>35</v>
      </c>
      <c r="C56" s="3" t="s">
        <v>6</v>
      </c>
      <c r="D56" s="1" t="s">
        <v>38</v>
      </c>
      <c r="F56" s="37">
        <v>0</v>
      </c>
      <c r="G56" s="3" t="s">
        <v>6</v>
      </c>
      <c r="H56" s="37">
        <v>1</v>
      </c>
      <c r="J56" s="46">
        <v>0</v>
      </c>
      <c r="L56" s="37">
        <f>matches!F56</f>
        <v>1</v>
      </c>
      <c r="M56" s="3" t="s">
        <v>6</v>
      </c>
      <c r="N56" s="37">
        <f>matches!H56</f>
        <v>1</v>
      </c>
    </row>
    <row r="57" spans="1:14">
      <c r="L57" s="1"/>
      <c r="M57" s="1"/>
      <c r="N57" s="1"/>
    </row>
    <row r="58" spans="1:14">
      <c r="B58" s="2" t="s">
        <v>88</v>
      </c>
      <c r="D58" s="7" t="s">
        <v>44</v>
      </c>
      <c r="L58" s="2"/>
      <c r="M58" s="2"/>
      <c r="N58" s="2"/>
    </row>
    <row r="59" spans="1:14">
      <c r="A59" s="1">
        <v>49</v>
      </c>
      <c r="B59" s="1" t="s">
        <v>5</v>
      </c>
      <c r="C59" s="3" t="s">
        <v>6</v>
      </c>
      <c r="D59" s="1" t="s">
        <v>12</v>
      </c>
      <c r="F59" s="37">
        <v>3</v>
      </c>
      <c r="G59" s="3" t="s">
        <v>6</v>
      </c>
      <c r="H59" s="37">
        <v>0</v>
      </c>
      <c r="J59" s="46">
        <v>0</v>
      </c>
      <c r="L59" s="37">
        <f>matches!F59</f>
        <v>1</v>
      </c>
      <c r="M59" s="3" t="s">
        <v>6</v>
      </c>
      <c r="N59" s="37">
        <f>matches!H59</f>
        <v>1</v>
      </c>
    </row>
    <row r="60" spans="1:14">
      <c r="A60" s="1">
        <v>50</v>
      </c>
      <c r="B60" s="1" t="s">
        <v>14</v>
      </c>
      <c r="C60" s="3" t="s">
        <v>6</v>
      </c>
      <c r="D60" s="1" t="s">
        <v>16</v>
      </c>
      <c r="F60" s="37">
        <v>1</v>
      </c>
      <c r="G60" s="3" t="s">
        <v>6</v>
      </c>
      <c r="H60" s="37">
        <v>0</v>
      </c>
      <c r="J60" s="46">
        <v>1</v>
      </c>
      <c r="L60" s="37">
        <f>matches!F60</f>
        <v>2</v>
      </c>
      <c r="M60" s="3" t="s">
        <v>6</v>
      </c>
      <c r="N60" s="37">
        <f>matches!H60</f>
        <v>0</v>
      </c>
    </row>
    <row r="61" spans="1:14">
      <c r="A61" s="1">
        <v>51</v>
      </c>
      <c r="B61" s="1" t="s">
        <v>221</v>
      </c>
      <c r="C61" s="3" t="s">
        <v>6</v>
      </c>
      <c r="D61" s="1" t="s">
        <v>8</v>
      </c>
      <c r="F61" s="37">
        <v>2</v>
      </c>
      <c r="G61" s="3" t="s">
        <v>6</v>
      </c>
      <c r="H61" s="37">
        <v>0</v>
      </c>
      <c r="J61" s="46">
        <v>1</v>
      </c>
      <c r="L61" s="37">
        <f>matches!F61</f>
        <v>2</v>
      </c>
      <c r="M61" s="3" t="s">
        <v>6</v>
      </c>
      <c r="N61" s="37">
        <f>matches!H61</f>
        <v>1</v>
      </c>
    </row>
    <row r="62" spans="1:14">
      <c r="A62" s="1">
        <v>52</v>
      </c>
      <c r="B62" s="1" t="s">
        <v>17</v>
      </c>
      <c r="C62" s="3" t="s">
        <v>6</v>
      </c>
      <c r="D62" s="1" t="s">
        <v>15</v>
      </c>
      <c r="F62" s="37">
        <v>0</v>
      </c>
      <c r="G62" s="3" t="s">
        <v>6</v>
      </c>
      <c r="H62" s="37">
        <v>1</v>
      </c>
      <c r="J62" s="46">
        <v>0</v>
      </c>
      <c r="L62" s="37">
        <f>matches!F62</f>
        <v>1</v>
      </c>
      <c r="M62" s="3" t="s">
        <v>6</v>
      </c>
      <c r="N62" s="37">
        <f>matches!H62</f>
        <v>1</v>
      </c>
    </row>
    <row r="63" spans="1:14">
      <c r="A63" s="1">
        <v>53</v>
      </c>
      <c r="B63" s="1" t="s">
        <v>24</v>
      </c>
      <c r="C63" s="3" t="s">
        <v>6</v>
      </c>
      <c r="D63" s="1" t="s">
        <v>31</v>
      </c>
      <c r="F63" s="37">
        <v>1</v>
      </c>
      <c r="G63" s="3" t="s">
        <v>6</v>
      </c>
      <c r="H63" s="37">
        <v>1</v>
      </c>
      <c r="I63" s="1" t="s">
        <v>24</v>
      </c>
      <c r="J63" s="46">
        <v>0</v>
      </c>
      <c r="L63" s="37">
        <f>matches!F63</f>
        <v>2</v>
      </c>
      <c r="M63" s="3" t="s">
        <v>6</v>
      </c>
      <c r="N63" s="37">
        <f>matches!H63</f>
        <v>0</v>
      </c>
    </row>
    <row r="64" spans="1:14">
      <c r="A64" s="1">
        <v>54</v>
      </c>
      <c r="B64" s="1" t="s">
        <v>28</v>
      </c>
      <c r="C64" s="3" t="s">
        <v>6</v>
      </c>
      <c r="D64" s="1" t="s">
        <v>35</v>
      </c>
      <c r="F64" s="37">
        <v>4</v>
      </c>
      <c r="G64" s="3" t="s">
        <v>6</v>
      </c>
      <c r="H64" s="37">
        <v>0</v>
      </c>
      <c r="J64" s="46">
        <v>0</v>
      </c>
      <c r="L64" s="37">
        <f>matches!F64</f>
        <v>0</v>
      </c>
      <c r="M64" s="3" t="s">
        <v>6</v>
      </c>
      <c r="N64" s="37">
        <f>matches!H64</f>
        <v>0</v>
      </c>
    </row>
    <row r="65" spans="1:14">
      <c r="A65" s="1">
        <v>55</v>
      </c>
      <c r="B65" s="1" t="s">
        <v>26</v>
      </c>
      <c r="C65" s="3" t="s">
        <v>6</v>
      </c>
      <c r="D65" s="1" t="s">
        <v>22</v>
      </c>
      <c r="F65" s="37">
        <v>3</v>
      </c>
      <c r="G65" s="3" t="s">
        <v>6</v>
      </c>
      <c r="H65" s="37">
        <v>1</v>
      </c>
      <c r="J65" s="46">
        <v>0</v>
      </c>
      <c r="L65" s="37">
        <f>matches!F65</f>
        <v>0</v>
      </c>
      <c r="M65" s="3" t="s">
        <v>6</v>
      </c>
      <c r="N65" s="37">
        <f>matches!H65</f>
        <v>0</v>
      </c>
    </row>
    <row r="66" spans="1:14">
      <c r="A66" s="1">
        <v>56</v>
      </c>
      <c r="B66" s="1" t="s">
        <v>34</v>
      </c>
      <c r="C66" s="3" t="s">
        <v>6</v>
      </c>
      <c r="D66" s="1" t="s">
        <v>270</v>
      </c>
      <c r="F66" s="37">
        <v>2</v>
      </c>
      <c r="G66" s="3" t="s">
        <v>6</v>
      </c>
      <c r="H66" s="37">
        <v>1</v>
      </c>
      <c r="J66" s="46">
        <v>0</v>
      </c>
      <c r="L66" s="37">
        <f>matches!F66</f>
        <v>0</v>
      </c>
      <c r="M66" s="3" t="s">
        <v>6</v>
      </c>
      <c r="N66" s="37">
        <f>matches!H66</f>
        <v>0</v>
      </c>
    </row>
    <row r="67" spans="1:14">
      <c r="L67" s="1"/>
      <c r="M67" s="1"/>
      <c r="N67" s="1"/>
    </row>
    <row r="68" spans="1:14">
      <c r="B68" s="2" t="s">
        <v>43</v>
      </c>
      <c r="D68" s="7" t="s">
        <v>44</v>
      </c>
      <c r="L68" s="1"/>
      <c r="M68" s="1"/>
      <c r="N68" s="1"/>
    </row>
    <row r="69" spans="1:14">
      <c r="A69" s="1">
        <v>57</v>
      </c>
      <c r="B69" s="1" t="s">
        <v>24</v>
      </c>
      <c r="C69" s="3" t="s">
        <v>6</v>
      </c>
      <c r="D69" s="1" t="s">
        <v>28</v>
      </c>
      <c r="F69" s="9">
        <v>1</v>
      </c>
      <c r="G69" s="3" t="s">
        <v>6</v>
      </c>
      <c r="H69" s="9">
        <v>2</v>
      </c>
      <c r="J69" s="46">
        <v>1</v>
      </c>
      <c r="L69" s="37">
        <f>matches!F69</f>
        <v>0</v>
      </c>
      <c r="M69" s="3" t="s">
        <v>6</v>
      </c>
      <c r="N69" s="37">
        <f>matches!H69</f>
        <v>1</v>
      </c>
    </row>
    <row r="70" spans="1:14">
      <c r="A70" s="1">
        <v>58</v>
      </c>
      <c r="B70" s="1" t="s">
        <v>5</v>
      </c>
      <c r="C70" s="3" t="s">
        <v>6</v>
      </c>
      <c r="D70" s="1" t="s">
        <v>14</v>
      </c>
      <c r="F70" s="9">
        <v>2</v>
      </c>
      <c r="G70" s="3" t="s">
        <v>6</v>
      </c>
      <c r="H70" s="9">
        <v>1</v>
      </c>
      <c r="J70" s="46">
        <v>3</v>
      </c>
      <c r="L70" s="37">
        <f>matches!F70</f>
        <v>2</v>
      </c>
      <c r="M70" s="3" t="s">
        <v>6</v>
      </c>
      <c r="N70" s="37">
        <f>matches!H70</f>
        <v>1</v>
      </c>
    </row>
    <row r="71" spans="1:14">
      <c r="A71" s="1">
        <v>59</v>
      </c>
      <c r="B71" s="1" t="s">
        <v>26</v>
      </c>
      <c r="C71" s="3" t="s">
        <v>6</v>
      </c>
      <c r="D71" s="1" t="s">
        <v>34</v>
      </c>
      <c r="F71" s="9">
        <v>1</v>
      </c>
      <c r="G71" s="3" t="s">
        <v>6</v>
      </c>
      <c r="H71" s="9">
        <v>1</v>
      </c>
      <c r="I71" s="1" t="s">
        <v>26</v>
      </c>
      <c r="J71" s="46">
        <v>0</v>
      </c>
      <c r="L71" s="37">
        <f>matches!F71</f>
        <v>1</v>
      </c>
      <c r="M71" s="3" t="s">
        <v>6</v>
      </c>
      <c r="N71" s="37">
        <f>matches!H71</f>
        <v>0</v>
      </c>
    </row>
    <row r="72" spans="1:14">
      <c r="A72" s="1">
        <v>60</v>
      </c>
      <c r="B72" s="1" t="s">
        <v>221</v>
      </c>
      <c r="C72" s="3" t="s">
        <v>6</v>
      </c>
      <c r="D72" s="1" t="s">
        <v>17</v>
      </c>
      <c r="F72" s="9">
        <v>2</v>
      </c>
      <c r="G72" s="3" t="s">
        <v>6</v>
      </c>
      <c r="H72" s="9">
        <v>1</v>
      </c>
      <c r="J72" s="46">
        <v>0</v>
      </c>
      <c r="L72" s="37">
        <f>matches!F72</f>
        <v>0</v>
      </c>
      <c r="M72" s="3" t="s">
        <v>6</v>
      </c>
      <c r="N72" s="37">
        <f>matches!H72</f>
        <v>0</v>
      </c>
    </row>
    <row r="73" spans="1:14">
      <c r="L73" s="1"/>
      <c r="M73" s="1"/>
      <c r="N73" s="1"/>
    </row>
    <row r="74" spans="1:14">
      <c r="B74" s="2" t="s">
        <v>45</v>
      </c>
      <c r="D74" s="7" t="s">
        <v>44</v>
      </c>
      <c r="L74" s="1"/>
      <c r="M74" s="1"/>
      <c r="N74" s="1"/>
    </row>
    <row r="75" spans="1:14">
      <c r="A75" s="1">
        <v>61</v>
      </c>
      <c r="B75" s="1" t="s">
        <v>5</v>
      </c>
      <c r="C75" s="3" t="s">
        <v>6</v>
      </c>
      <c r="D75" s="1" t="s">
        <v>28</v>
      </c>
      <c r="F75" s="37">
        <v>1</v>
      </c>
      <c r="G75" s="3" t="s">
        <v>6</v>
      </c>
      <c r="H75" s="37">
        <v>2</v>
      </c>
      <c r="J75" s="46">
        <v>1</v>
      </c>
      <c r="L75" s="37">
        <f>matches!F75</f>
        <v>1</v>
      </c>
      <c r="M75" s="3" t="s">
        <v>6</v>
      </c>
      <c r="N75" s="37">
        <f>matches!H75</f>
        <v>7</v>
      </c>
    </row>
    <row r="76" spans="1:14">
      <c r="A76" s="1">
        <v>62</v>
      </c>
      <c r="B76" s="1" t="s">
        <v>221</v>
      </c>
      <c r="C76" s="3" t="s">
        <v>6</v>
      </c>
      <c r="D76" s="1" t="s">
        <v>26</v>
      </c>
      <c r="F76" s="37">
        <v>0</v>
      </c>
      <c r="G76" s="3" t="s">
        <v>6</v>
      </c>
      <c r="H76" s="37">
        <v>1</v>
      </c>
      <c r="J76" s="46">
        <v>0</v>
      </c>
      <c r="L76" s="37">
        <f>matches!F76</f>
        <v>0</v>
      </c>
      <c r="M76" s="3" t="s">
        <v>6</v>
      </c>
      <c r="N76" s="37">
        <f>matches!H76</f>
        <v>0</v>
      </c>
    </row>
    <row r="77" spans="1:14">
      <c r="L77" s="1"/>
      <c r="M77" s="1"/>
      <c r="N77" s="1"/>
    </row>
    <row r="78" spans="1:14">
      <c r="B78" s="2" t="s">
        <v>46</v>
      </c>
      <c r="D78" s="7" t="s">
        <v>47</v>
      </c>
      <c r="L78" s="1"/>
      <c r="M78" s="1"/>
      <c r="N78" s="1"/>
    </row>
    <row r="79" spans="1:14">
      <c r="A79" s="1">
        <v>63</v>
      </c>
      <c r="B79" s="1" t="s">
        <v>5</v>
      </c>
      <c r="C79" s="3" t="s">
        <v>6</v>
      </c>
      <c r="D79" s="1" t="s">
        <v>221</v>
      </c>
      <c r="F79" s="37"/>
      <c r="G79" s="3" t="s">
        <v>6</v>
      </c>
      <c r="H79" s="37"/>
      <c r="J79" s="46"/>
      <c r="L79" s="37">
        <f>matches!F79</f>
        <v>0</v>
      </c>
      <c r="M79" s="3" t="s">
        <v>6</v>
      </c>
      <c r="N79" s="37">
        <f>matches!H79</f>
        <v>0</v>
      </c>
    </row>
    <row r="80" spans="1:14">
      <c r="A80" s="1">
        <v>64</v>
      </c>
      <c r="B80" s="1" t="s">
        <v>28</v>
      </c>
      <c r="C80" s="3" t="s">
        <v>6</v>
      </c>
      <c r="D80" s="1" t="s">
        <v>26</v>
      </c>
      <c r="F80" s="37"/>
      <c r="H80" s="37"/>
      <c r="J80" s="46"/>
      <c r="L80" s="37">
        <f>matches!F80</f>
        <v>0</v>
      </c>
      <c r="M80" s="3" t="s">
        <v>6</v>
      </c>
      <c r="N80" s="37">
        <f>matches!H80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&amp;L&amp;A</oddHead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191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190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19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60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67" t="s">
        <v>10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60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7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189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188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14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32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78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144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187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3" width="6.28515625" style="14" customWidth="1"/>
    <col min="4" max="4" width="21" style="14" customWidth="1"/>
    <col min="5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186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185</v>
      </c>
      <c r="C7" s="19" t="s">
        <v>184</v>
      </c>
      <c r="D7" s="36" t="s">
        <v>183</v>
      </c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113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182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67" t="s">
        <v>181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106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113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180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179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178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177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176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70" t="s">
        <v>175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174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107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173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106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172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171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170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169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104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168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167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166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hyperlinks>
    <hyperlink ref="D7" r:id="rId1"/>
  </hyperlinks>
  <pageMargins left="0.41" right="0.54" top="0.38" bottom="0.984251969" header="0.26" footer="0.492125984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topLeftCell="A8" workbookViewId="0">
      <selection activeCell="B31" sqref="B31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249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117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5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27" t="s">
        <v>26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66" t="s">
        <v>12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24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8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68" t="s">
        <v>12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11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14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>
      <c r="A31" s="26" t="s">
        <v>71</v>
      </c>
      <c r="B31" s="70" t="s">
        <v>27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29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28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38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275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276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277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topLeftCell="A13" workbookViewId="0">
      <selection activeCell="B22" sqref="B22"/>
    </sheetView>
  </sheetViews>
  <sheetFormatPr baseColWidth="10" defaultColWidth="11.42578125" defaultRowHeight="12.75"/>
  <cols>
    <col min="1" max="1" width="8.5703125" style="14" customWidth="1"/>
    <col min="2" max="2" width="24.7109375" style="14" customWidth="1"/>
    <col min="3" max="16384" width="11.42578125" style="14"/>
  </cols>
  <sheetData>
    <row r="1" spans="1:7">
      <c r="A1" s="11" t="s">
        <v>48</v>
      </c>
      <c r="B1" s="12"/>
      <c r="C1" s="12"/>
      <c r="D1" s="12"/>
      <c r="E1" s="12"/>
      <c r="F1" s="12"/>
      <c r="G1" s="13"/>
    </row>
    <row r="2" spans="1:7">
      <c r="A2" s="15"/>
      <c r="B2" s="16"/>
      <c r="C2" s="16"/>
      <c r="D2" s="16"/>
      <c r="E2" s="16"/>
      <c r="F2" s="16"/>
      <c r="G2" s="17"/>
    </row>
    <row r="3" spans="1:7" ht="21.75" customHeight="1">
      <c r="A3" s="107" t="s">
        <v>49</v>
      </c>
      <c r="B3" s="108"/>
      <c r="C3" s="108"/>
      <c r="D3" s="108"/>
      <c r="E3" s="108"/>
      <c r="F3" s="108"/>
      <c r="G3" s="109"/>
    </row>
    <row r="4" spans="1:7">
      <c r="A4" s="15"/>
      <c r="B4" s="16"/>
      <c r="C4" s="16"/>
      <c r="D4" s="16"/>
      <c r="E4" s="16"/>
      <c r="F4" s="16"/>
      <c r="G4" s="17"/>
    </row>
    <row r="5" spans="1:7" s="21" customFormat="1">
      <c r="A5" s="18"/>
      <c r="B5" s="19"/>
      <c r="C5" s="19"/>
      <c r="D5" s="19"/>
      <c r="E5" s="19"/>
      <c r="F5" s="19"/>
      <c r="G5" s="20"/>
    </row>
    <row r="6" spans="1:7" s="21" customFormat="1" ht="13.5" customHeight="1">
      <c r="A6" s="22" t="s">
        <v>50</v>
      </c>
      <c r="B6" s="23" t="s">
        <v>225</v>
      </c>
      <c r="C6" s="19"/>
      <c r="D6" s="19"/>
      <c r="E6" s="19"/>
      <c r="F6" s="19"/>
      <c r="G6" s="20"/>
    </row>
    <row r="7" spans="1:7" s="21" customFormat="1" ht="13.5" customHeight="1">
      <c r="A7" s="22" t="s">
        <v>52</v>
      </c>
      <c r="B7" s="23" t="s">
        <v>165</v>
      </c>
      <c r="C7" s="19"/>
      <c r="D7" s="19"/>
      <c r="E7" s="19"/>
      <c r="F7" s="19"/>
      <c r="G7" s="20"/>
    </row>
    <row r="8" spans="1:7" s="21" customFormat="1" ht="13.5" thickBot="1">
      <c r="A8" s="24"/>
      <c r="B8" s="25"/>
      <c r="C8" s="25"/>
      <c r="D8" s="25"/>
      <c r="E8" s="25"/>
      <c r="F8" s="25"/>
      <c r="G8" s="20"/>
    </row>
    <row r="9" spans="1:7" s="21" customFormat="1">
      <c r="A9" s="18"/>
      <c r="B9" s="19"/>
      <c r="C9" s="19"/>
      <c r="D9" s="19"/>
      <c r="E9" s="19"/>
      <c r="F9" s="19"/>
      <c r="G9" s="20"/>
    </row>
    <row r="10" spans="1:7" s="21" customFormat="1">
      <c r="A10" s="18" t="s">
        <v>54</v>
      </c>
      <c r="B10" s="19"/>
      <c r="C10" s="19"/>
      <c r="D10" s="19"/>
      <c r="E10" s="19"/>
      <c r="F10" s="19"/>
      <c r="G10" s="20"/>
    </row>
    <row r="11" spans="1:7" s="21" customFormat="1">
      <c r="A11" s="18"/>
      <c r="B11" s="19"/>
      <c r="C11" s="19"/>
      <c r="D11" s="19"/>
      <c r="E11" s="19"/>
      <c r="F11" s="19"/>
      <c r="G11" s="20"/>
    </row>
    <row r="12" spans="1:7" s="21" customFormat="1" ht="13.5">
      <c r="A12" s="26" t="s">
        <v>55</v>
      </c>
      <c r="B12" s="27" t="s">
        <v>28</v>
      </c>
      <c r="C12" s="19"/>
      <c r="D12" s="28" t="s">
        <v>56</v>
      </c>
      <c r="E12" s="19"/>
      <c r="F12" s="19"/>
      <c r="G12" s="20"/>
    </row>
    <row r="13" spans="1:7" s="21" customFormat="1" ht="13.5">
      <c r="A13" s="26" t="s">
        <v>57</v>
      </c>
      <c r="B13" s="67" t="s">
        <v>10</v>
      </c>
      <c r="C13" s="19"/>
      <c r="D13" s="28" t="s">
        <v>58</v>
      </c>
      <c r="E13" s="19"/>
      <c r="F13" s="19"/>
      <c r="G13" s="20"/>
    </row>
    <row r="14" spans="1:7" s="21" customFormat="1">
      <c r="A14" s="26" t="s">
        <v>59</v>
      </c>
      <c r="B14" s="27" t="s">
        <v>5</v>
      </c>
      <c r="C14" s="19"/>
      <c r="D14" s="19"/>
      <c r="E14" s="19"/>
      <c r="F14" s="19"/>
      <c r="G14" s="20"/>
    </row>
    <row r="15" spans="1:7" s="21" customFormat="1">
      <c r="A15" s="26" t="s">
        <v>61</v>
      </c>
      <c r="B15" s="27" t="s">
        <v>34</v>
      </c>
      <c r="C15" s="19"/>
      <c r="D15" s="19"/>
      <c r="E15" s="19"/>
      <c r="F15" s="19"/>
      <c r="G15" s="20"/>
    </row>
    <row r="16" spans="1:7" s="21" customFormat="1" ht="13.5" thickBot="1">
      <c r="A16" s="24"/>
      <c r="B16" s="25"/>
      <c r="C16" s="25"/>
      <c r="D16" s="25"/>
      <c r="E16" s="25"/>
      <c r="F16" s="25"/>
      <c r="G16" s="20"/>
    </row>
    <row r="17" spans="1:7" s="21" customFormat="1">
      <c r="A17" s="18"/>
      <c r="B17" s="19"/>
      <c r="C17" s="19"/>
      <c r="D17" s="19"/>
      <c r="E17" s="19"/>
      <c r="F17" s="19"/>
      <c r="G17" s="20"/>
    </row>
    <row r="18" spans="1:7" s="21" customFormat="1">
      <c r="A18" s="18" t="s">
        <v>62</v>
      </c>
      <c r="B18" s="19"/>
      <c r="C18" s="19"/>
      <c r="D18" s="19"/>
      <c r="E18" s="19"/>
      <c r="F18" s="19"/>
      <c r="G18" s="20"/>
    </row>
    <row r="19" spans="1:7" s="21" customFormat="1">
      <c r="A19" s="18"/>
      <c r="B19" s="19"/>
      <c r="C19" s="19"/>
      <c r="D19" s="19"/>
      <c r="E19" s="19"/>
      <c r="F19" s="19"/>
      <c r="G19" s="20"/>
    </row>
    <row r="20" spans="1:7" s="21" customFormat="1" ht="13.5">
      <c r="A20" s="26" t="s">
        <v>63</v>
      </c>
      <c r="B20" s="27" t="s">
        <v>5</v>
      </c>
      <c r="C20" s="19"/>
      <c r="D20" s="28" t="s">
        <v>56</v>
      </c>
      <c r="E20" s="19"/>
      <c r="F20" s="19"/>
      <c r="G20" s="20"/>
    </row>
    <row r="21" spans="1:7" s="21" customFormat="1" ht="14.25" thickBot="1">
      <c r="A21" s="26" t="s">
        <v>63</v>
      </c>
      <c r="B21" s="29" t="s">
        <v>7</v>
      </c>
      <c r="C21" s="19"/>
      <c r="D21" s="28" t="s">
        <v>64</v>
      </c>
      <c r="E21" s="19"/>
      <c r="F21" s="19"/>
      <c r="G21" s="20"/>
    </row>
    <row r="22" spans="1:7" s="21" customFormat="1">
      <c r="A22" s="26" t="s">
        <v>65</v>
      </c>
      <c r="B22" s="70" t="s">
        <v>10</v>
      </c>
      <c r="C22" s="19"/>
      <c r="D22" s="19"/>
      <c r="E22" s="19"/>
      <c r="F22" s="19"/>
      <c r="G22" s="20"/>
    </row>
    <row r="23" spans="1:7" s="21" customFormat="1" ht="13.5" thickBot="1">
      <c r="A23" s="26" t="s">
        <v>65</v>
      </c>
      <c r="B23" s="69" t="s">
        <v>12</v>
      </c>
      <c r="C23" s="19"/>
      <c r="D23" s="19"/>
      <c r="E23" s="19"/>
      <c r="F23" s="19"/>
      <c r="G23" s="20"/>
    </row>
    <row r="24" spans="1:7" s="21" customFormat="1">
      <c r="A24" s="26" t="s">
        <v>66</v>
      </c>
      <c r="B24" s="30" t="s">
        <v>15</v>
      </c>
      <c r="C24" s="19"/>
      <c r="D24" s="19"/>
      <c r="E24" s="19"/>
      <c r="F24" s="19"/>
      <c r="G24" s="20"/>
    </row>
    <row r="25" spans="1:7" s="21" customFormat="1" ht="13.5" thickBot="1">
      <c r="A25" s="26" t="s">
        <v>66</v>
      </c>
      <c r="B25" s="29" t="s">
        <v>20</v>
      </c>
      <c r="C25" s="19"/>
      <c r="D25" s="19"/>
      <c r="E25" s="19"/>
      <c r="F25" s="19"/>
      <c r="G25" s="20"/>
    </row>
    <row r="26" spans="1:7" s="21" customFormat="1">
      <c r="A26" s="26" t="s">
        <v>68</v>
      </c>
      <c r="B26" s="30" t="s">
        <v>19</v>
      </c>
      <c r="C26" s="19"/>
      <c r="D26" s="19"/>
      <c r="E26" s="19"/>
      <c r="F26" s="19"/>
      <c r="G26" s="20"/>
    </row>
    <row r="27" spans="1:7" s="21" customFormat="1">
      <c r="A27" s="26" t="s">
        <v>68</v>
      </c>
      <c r="B27" s="27" t="s">
        <v>16</v>
      </c>
      <c r="C27" s="19"/>
      <c r="D27" s="19"/>
      <c r="E27" s="19"/>
      <c r="F27" s="19"/>
      <c r="G27" s="20"/>
    </row>
    <row r="28" spans="1:7" s="21" customFormat="1" ht="13.5">
      <c r="A28" s="26" t="s">
        <v>70</v>
      </c>
      <c r="B28" s="27" t="s">
        <v>24</v>
      </c>
      <c r="C28" s="19"/>
      <c r="D28" s="28"/>
      <c r="E28" s="19"/>
      <c r="F28" s="19"/>
      <c r="G28" s="20"/>
    </row>
    <row r="29" spans="1:7" s="21" customFormat="1" ht="13.5" thickBot="1">
      <c r="A29" s="26" t="s">
        <v>70</v>
      </c>
      <c r="B29" s="29" t="s">
        <v>22</v>
      </c>
      <c r="C29" s="19"/>
      <c r="D29" s="19"/>
      <c r="E29" s="19"/>
      <c r="F29" s="19"/>
      <c r="G29" s="20"/>
    </row>
    <row r="30" spans="1:7" s="21" customFormat="1">
      <c r="A30" s="26" t="s">
        <v>71</v>
      </c>
      <c r="B30" s="30" t="s">
        <v>26</v>
      </c>
      <c r="C30" s="19"/>
      <c r="D30" s="19"/>
      <c r="E30" s="19"/>
      <c r="F30" s="19"/>
      <c r="G30" s="20"/>
    </row>
    <row r="31" spans="1:7" s="21" customFormat="1" ht="13.5" thickBot="1">
      <c r="A31" s="26" t="s">
        <v>71</v>
      </c>
      <c r="B31" s="29" t="s">
        <v>31</v>
      </c>
      <c r="C31" s="19"/>
      <c r="D31" s="19"/>
      <c r="E31" s="19"/>
      <c r="F31" s="19"/>
      <c r="G31" s="20"/>
    </row>
    <row r="32" spans="1:7" s="21" customFormat="1">
      <c r="A32" s="26" t="s">
        <v>72</v>
      </c>
      <c r="B32" s="30" t="s">
        <v>28</v>
      </c>
      <c r="C32" s="19"/>
      <c r="D32" s="19"/>
      <c r="E32" s="19"/>
      <c r="F32" s="19"/>
      <c r="G32" s="20"/>
    </row>
    <row r="33" spans="1:7" s="21" customFormat="1" ht="13.5" thickBot="1">
      <c r="A33" s="26" t="s">
        <v>72</v>
      </c>
      <c r="B33" s="29" t="s">
        <v>29</v>
      </c>
      <c r="C33" s="19"/>
      <c r="D33" s="19"/>
      <c r="E33" s="19"/>
      <c r="F33" s="19"/>
      <c r="G33" s="20"/>
    </row>
    <row r="34" spans="1:7" s="21" customFormat="1">
      <c r="A34" s="26" t="s">
        <v>73</v>
      </c>
      <c r="B34" s="30" t="s">
        <v>34</v>
      </c>
      <c r="C34" s="19"/>
      <c r="D34" s="19"/>
      <c r="E34" s="19"/>
      <c r="F34" s="19"/>
      <c r="G34" s="20"/>
    </row>
    <row r="35" spans="1:7" s="21" customFormat="1">
      <c r="A35" s="26" t="s">
        <v>73</v>
      </c>
      <c r="B35" s="27" t="s">
        <v>224</v>
      </c>
      <c r="C35" s="19"/>
      <c r="D35" s="19"/>
      <c r="E35" s="19"/>
      <c r="F35" s="19"/>
      <c r="G35" s="20"/>
    </row>
    <row r="36" spans="1:7">
      <c r="A36" s="15"/>
      <c r="B36" s="16"/>
      <c r="C36" s="16"/>
      <c r="D36" s="16"/>
      <c r="E36" s="16"/>
      <c r="F36" s="16"/>
      <c r="G36" s="17"/>
    </row>
    <row r="37" spans="1:7" s="21" customFormat="1" ht="13.5" thickBot="1">
      <c r="A37" s="24"/>
      <c r="B37" s="25"/>
      <c r="C37" s="25"/>
      <c r="D37" s="25"/>
      <c r="E37" s="25"/>
      <c r="F37" s="25"/>
      <c r="G37" s="20"/>
    </row>
    <row r="38" spans="1:7">
      <c r="A38" s="15"/>
      <c r="B38" s="16"/>
      <c r="C38" s="16"/>
      <c r="D38" s="16"/>
      <c r="E38" s="16"/>
      <c r="F38" s="16"/>
      <c r="G38" s="17"/>
    </row>
    <row r="39" spans="1:7" s="21" customFormat="1">
      <c r="A39" s="18" t="s">
        <v>75</v>
      </c>
      <c r="B39" s="19"/>
      <c r="C39" s="19"/>
      <c r="D39" s="19"/>
      <c r="E39" s="19"/>
      <c r="F39" s="19"/>
      <c r="G39" s="20"/>
    </row>
    <row r="40" spans="1:7" s="21" customFormat="1">
      <c r="A40" s="18"/>
      <c r="B40" s="19"/>
      <c r="C40" s="19"/>
      <c r="D40" s="19"/>
      <c r="E40" s="19"/>
      <c r="F40" s="19"/>
      <c r="G40" s="20"/>
    </row>
    <row r="41" spans="1:7" s="21" customFormat="1" ht="13.5">
      <c r="A41" s="18">
        <v>1</v>
      </c>
      <c r="B41" s="27" t="s">
        <v>223</v>
      </c>
      <c r="C41" s="19"/>
      <c r="D41" s="28" t="s">
        <v>77</v>
      </c>
      <c r="E41" s="19"/>
      <c r="F41" s="19"/>
      <c r="G41" s="20"/>
    </row>
    <row r="42" spans="1:7" s="21" customFormat="1" ht="13.5">
      <c r="A42" s="18">
        <v>2</v>
      </c>
      <c r="B42" s="27" t="s">
        <v>76</v>
      </c>
      <c r="C42" s="19"/>
      <c r="D42" s="28" t="s">
        <v>79</v>
      </c>
      <c r="E42" s="19"/>
      <c r="F42" s="19"/>
      <c r="G42" s="20"/>
    </row>
    <row r="43" spans="1:7" s="21" customFormat="1" ht="13.5">
      <c r="A43" s="18">
        <v>3</v>
      </c>
      <c r="B43" s="27" t="s">
        <v>143</v>
      </c>
      <c r="C43" s="19"/>
      <c r="D43" s="28" t="s">
        <v>81</v>
      </c>
      <c r="E43" s="19"/>
      <c r="F43" s="19"/>
      <c r="G43" s="20"/>
    </row>
    <row r="44" spans="1:7" s="21" customFormat="1">
      <c r="A44" s="18"/>
      <c r="B44" s="19"/>
      <c r="C44" s="19"/>
      <c r="D44" s="19"/>
      <c r="E44" s="19"/>
      <c r="F44" s="19"/>
      <c r="G44" s="20"/>
    </row>
    <row r="45" spans="1:7" s="21" customFormat="1" ht="13.5" thickBot="1">
      <c r="A45" s="24"/>
      <c r="B45" s="25"/>
      <c r="C45" s="25"/>
      <c r="D45" s="25"/>
      <c r="E45" s="25"/>
      <c r="F45" s="25"/>
      <c r="G45" s="20"/>
    </row>
    <row r="46" spans="1:7" s="21" customFormat="1">
      <c r="A46" s="18"/>
      <c r="B46" s="19"/>
      <c r="C46" s="19"/>
      <c r="D46" s="19"/>
      <c r="E46" s="19"/>
      <c r="F46" s="19"/>
      <c r="G46" s="20"/>
    </row>
    <row r="47" spans="1:7">
      <c r="A47" s="15" t="s">
        <v>82</v>
      </c>
      <c r="B47" s="16"/>
      <c r="C47" s="16"/>
      <c r="D47" s="16"/>
      <c r="E47" s="16"/>
      <c r="F47" s="16"/>
      <c r="G47" s="17"/>
    </row>
    <row r="48" spans="1:7">
      <c r="A48" s="15"/>
      <c r="B48" s="16"/>
      <c r="C48" s="16"/>
      <c r="D48" s="16"/>
      <c r="E48" s="16"/>
      <c r="F48" s="16"/>
      <c r="G48" s="17"/>
    </row>
    <row r="49" spans="1:7" s="21" customFormat="1">
      <c r="A49" s="31" t="s">
        <v>83</v>
      </c>
      <c r="B49" s="19"/>
      <c r="C49" s="19"/>
      <c r="D49" s="19"/>
      <c r="E49" s="19"/>
      <c r="F49" s="19"/>
      <c r="G49" s="20"/>
    </row>
    <row r="50" spans="1:7" s="21" customFormat="1">
      <c r="A50" s="18" t="s">
        <v>84</v>
      </c>
      <c r="B50" s="19"/>
      <c r="C50" s="19"/>
      <c r="D50" s="19"/>
      <c r="E50" s="19"/>
      <c r="F50" s="19"/>
      <c r="G50" s="20"/>
    </row>
    <row r="51" spans="1:7" s="21" customFormat="1">
      <c r="A51" s="18" t="s">
        <v>85</v>
      </c>
      <c r="B51" s="19"/>
      <c r="C51" s="19"/>
      <c r="D51" s="19"/>
      <c r="E51" s="19"/>
      <c r="F51" s="19"/>
      <c r="G51" s="20"/>
    </row>
    <row r="52" spans="1:7" s="21" customFormat="1">
      <c r="A52" s="18" t="s">
        <v>86</v>
      </c>
      <c r="B52" s="19"/>
      <c r="C52" s="19"/>
      <c r="D52" s="19"/>
      <c r="E52" s="19"/>
      <c r="F52" s="19"/>
      <c r="G52" s="20"/>
    </row>
    <row r="53" spans="1:7" s="21" customFormat="1">
      <c r="A53" s="18" t="s">
        <v>87</v>
      </c>
      <c r="B53" s="19"/>
      <c r="C53" s="19"/>
      <c r="D53" s="19"/>
      <c r="E53" s="19"/>
      <c r="F53" s="19"/>
      <c r="G53" s="20"/>
    </row>
    <row r="54" spans="1:7" s="21" customFormat="1">
      <c r="A54" s="18"/>
      <c r="B54" s="19"/>
      <c r="C54" s="19"/>
      <c r="D54" s="19"/>
      <c r="E54" s="19"/>
      <c r="F54" s="19"/>
      <c r="G54" s="20"/>
    </row>
    <row r="55" spans="1:7" s="21" customFormat="1">
      <c r="A55" s="32"/>
      <c r="B55" s="33"/>
      <c r="C55" s="33"/>
      <c r="D55" s="33"/>
      <c r="E55" s="33"/>
      <c r="F55" s="33"/>
      <c r="G55" s="34"/>
    </row>
  </sheetData>
  <mergeCells count="1">
    <mergeCell ref="A3:G3"/>
  </mergeCells>
  <pageMargins left="0.41" right="0.54" top="0.38" bottom="0.984251969" header="0.26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52</vt:i4>
      </vt:variant>
      <vt:variant>
        <vt:lpstr>Plages nommées</vt:lpstr>
      </vt:variant>
      <vt:variant>
        <vt:i4>2</vt:i4>
      </vt:variant>
    </vt:vector>
  </HeadingPairs>
  <TitlesOfParts>
    <vt:vector size="54" baseType="lpstr">
      <vt:lpstr>classement</vt:lpstr>
      <vt:lpstr>matches</vt:lpstr>
      <vt:lpstr>general</vt:lpstr>
      <vt:lpstr>récap</vt:lpstr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  <vt:lpstr>c.hurteau</vt:lpstr>
      <vt:lpstr>c.sadra</vt:lpstr>
      <vt:lpstr>c.toulousy</vt:lpstr>
      <vt:lpstr>d.dk</vt:lpstr>
      <vt:lpstr>d.reverso</vt:lpstr>
      <vt:lpstr>d.guisolan</vt:lpstr>
      <vt:lpstr>e.granado</vt:lpstr>
      <vt:lpstr>f.burghardt</vt:lpstr>
      <vt:lpstr>f.innaurato</vt:lpstr>
      <vt:lpstr>g.lades</vt:lpstr>
      <vt:lpstr>j.morel</vt:lpstr>
      <vt:lpstr>jme.duriaux</vt:lpstr>
      <vt:lpstr>m.aquiso</vt:lpstr>
      <vt:lpstr>m.maggiso</vt:lpstr>
      <vt:lpstr>m.williner</vt:lpstr>
      <vt:lpstr>n.dietz</vt:lpstr>
      <vt:lpstr>r.illanes</vt:lpstr>
      <vt:lpstr>s.sharma</vt:lpstr>
      <vt:lpstr>t.antoniutti</vt:lpstr>
      <vt:lpstr>y.williner</vt:lpstr>
      <vt:lpstr>m.mangano</vt:lpstr>
      <vt:lpstr>r.tracogna</vt:lpstr>
      <vt:lpstr>c.tracogna</vt:lpstr>
      <vt:lpstr>d.guillot</vt:lpstr>
      <vt:lpstr>c.hurteau!_</vt:lpstr>
      <vt:lpstr>matches!Zone_d_impression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Tracogna</dc:creator>
  <cp:lastModifiedBy>Carole Tracogna</cp:lastModifiedBy>
  <cp:lastPrinted>2014-07-07T10:40:37Z</cp:lastPrinted>
  <dcterms:created xsi:type="dcterms:W3CDTF">2014-06-15T19:17:18Z</dcterms:created>
  <dcterms:modified xsi:type="dcterms:W3CDTF">2014-07-11T11:06:08Z</dcterms:modified>
</cp:coreProperties>
</file>